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เตรียมโอนงบ รอบ 2\"/>
    </mc:Choice>
  </mc:AlternateContent>
  <bookViews>
    <workbookView xWindow="0" yWindow="0" windowWidth="21600" windowHeight="9495"/>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3" i="1" l="1"/>
  <c r="H104" i="1"/>
  <c r="I102" i="1"/>
  <c r="H102" i="1"/>
  <c r="H5" i="1"/>
  <c r="I5" i="1"/>
  <c r="H6" i="1"/>
  <c r="I6" i="1"/>
  <c r="H7" i="1"/>
  <c r="I7" i="1"/>
  <c r="H8" i="1"/>
  <c r="I8" i="1"/>
  <c r="H9" i="1"/>
  <c r="I9" i="1"/>
  <c r="H10" i="1"/>
  <c r="I10" i="1"/>
  <c r="H11" i="1"/>
  <c r="I11" i="1"/>
  <c r="H12" i="1"/>
  <c r="I12" i="1"/>
  <c r="H13" i="1"/>
  <c r="I13" i="1"/>
  <c r="H14" i="1"/>
  <c r="I14" i="1"/>
  <c r="H15" i="1"/>
  <c r="I15" i="1"/>
  <c r="H16" i="1"/>
  <c r="I16" i="1"/>
  <c r="H17" i="1"/>
  <c r="I17" i="1"/>
  <c r="H18" i="1"/>
  <c r="I18" i="1"/>
  <c r="H19" i="1"/>
  <c r="I19" i="1"/>
  <c r="H20" i="1"/>
  <c r="I20" i="1"/>
  <c r="H21" i="1"/>
  <c r="I21" i="1"/>
  <c r="H22" i="1"/>
  <c r="I22" i="1"/>
  <c r="H23" i="1"/>
  <c r="I23" i="1"/>
  <c r="H24" i="1"/>
  <c r="I24" i="1"/>
  <c r="H25" i="1"/>
  <c r="I25" i="1"/>
  <c r="H26" i="1"/>
  <c r="I26" i="1"/>
  <c r="H27" i="1"/>
  <c r="I27" i="1"/>
  <c r="H28" i="1"/>
  <c r="I28" i="1"/>
  <c r="H29" i="1"/>
  <c r="I29" i="1"/>
  <c r="H30" i="1"/>
  <c r="I30" i="1"/>
  <c r="H31" i="1"/>
  <c r="I31" i="1"/>
  <c r="H32" i="1"/>
  <c r="I32" i="1"/>
  <c r="H33" i="1"/>
  <c r="I33" i="1"/>
  <c r="H34" i="1"/>
  <c r="I34" i="1"/>
  <c r="H35" i="1"/>
  <c r="I35" i="1"/>
  <c r="H36" i="1"/>
  <c r="I36" i="1"/>
  <c r="H37" i="1"/>
  <c r="I37" i="1"/>
  <c r="H38" i="1"/>
  <c r="I38" i="1"/>
  <c r="H39" i="1"/>
  <c r="I39" i="1"/>
  <c r="H40" i="1"/>
  <c r="I40" i="1"/>
  <c r="H41" i="1"/>
  <c r="I41" i="1"/>
  <c r="H42" i="1"/>
  <c r="I42" i="1"/>
  <c r="H43" i="1"/>
  <c r="I43" i="1"/>
  <c r="H44" i="1"/>
  <c r="I44" i="1"/>
  <c r="H45" i="1"/>
  <c r="I45" i="1"/>
  <c r="H46" i="1"/>
  <c r="I46" i="1"/>
  <c r="H47" i="1"/>
  <c r="I47" i="1"/>
  <c r="H48" i="1"/>
  <c r="I48" i="1"/>
  <c r="H49" i="1"/>
  <c r="I49" i="1"/>
  <c r="H50" i="1"/>
  <c r="I50" i="1"/>
  <c r="H51" i="1"/>
  <c r="I51" i="1"/>
  <c r="H52" i="1"/>
  <c r="I52" i="1"/>
  <c r="H53" i="1"/>
  <c r="I53" i="1"/>
  <c r="H54" i="1"/>
  <c r="I54" i="1"/>
  <c r="H55" i="1"/>
  <c r="I55" i="1"/>
  <c r="H56" i="1"/>
  <c r="I56" i="1"/>
  <c r="H57" i="1"/>
  <c r="I57" i="1"/>
  <c r="H58" i="1"/>
  <c r="I58" i="1"/>
  <c r="H59" i="1"/>
  <c r="I59" i="1"/>
  <c r="H60" i="1"/>
  <c r="I60" i="1"/>
  <c r="H61" i="1"/>
  <c r="I61" i="1"/>
  <c r="H62" i="1"/>
  <c r="I62" i="1"/>
  <c r="H63" i="1"/>
  <c r="I63" i="1"/>
  <c r="H64" i="1"/>
  <c r="I64" i="1"/>
  <c r="H65" i="1"/>
  <c r="I65" i="1"/>
  <c r="H66" i="1"/>
  <c r="I66" i="1"/>
  <c r="H67" i="1"/>
  <c r="I67" i="1"/>
  <c r="H68" i="1"/>
  <c r="I68" i="1"/>
  <c r="H69" i="1"/>
  <c r="I69" i="1"/>
  <c r="H70" i="1"/>
  <c r="I70" i="1"/>
  <c r="H71" i="1"/>
  <c r="I71" i="1"/>
  <c r="H72" i="1"/>
  <c r="I72" i="1"/>
  <c r="H73" i="1"/>
  <c r="I73" i="1"/>
  <c r="H74" i="1"/>
  <c r="I74" i="1"/>
  <c r="H75" i="1"/>
  <c r="I75" i="1"/>
  <c r="H76" i="1"/>
  <c r="I76" i="1"/>
  <c r="H77" i="1"/>
  <c r="I77" i="1"/>
  <c r="H78" i="1"/>
  <c r="I78" i="1"/>
  <c r="H79" i="1"/>
  <c r="I79" i="1"/>
  <c r="H80" i="1"/>
  <c r="I80" i="1"/>
  <c r="H81" i="1"/>
  <c r="I81" i="1"/>
  <c r="H82" i="1"/>
  <c r="I82" i="1"/>
  <c r="H83" i="1"/>
  <c r="I83" i="1"/>
  <c r="H84" i="1"/>
  <c r="I84" i="1"/>
  <c r="H85" i="1"/>
  <c r="I85" i="1"/>
  <c r="H86" i="1"/>
  <c r="I86" i="1"/>
  <c r="H87" i="1"/>
  <c r="I87" i="1"/>
  <c r="H88" i="1"/>
  <c r="I88" i="1"/>
  <c r="H89" i="1"/>
  <c r="I89" i="1"/>
  <c r="H90" i="1"/>
  <c r="I90" i="1"/>
  <c r="H91" i="1"/>
  <c r="I91" i="1"/>
  <c r="H92" i="1"/>
  <c r="I92" i="1"/>
  <c r="H93" i="1"/>
  <c r="I93" i="1"/>
  <c r="H94" i="1"/>
  <c r="I94" i="1"/>
  <c r="H95" i="1"/>
  <c r="I95" i="1"/>
  <c r="H96" i="1"/>
  <c r="I96" i="1"/>
  <c r="H97" i="1"/>
  <c r="I97" i="1"/>
  <c r="H98" i="1"/>
  <c r="I98" i="1"/>
  <c r="H99" i="1"/>
  <c r="I99" i="1"/>
  <c r="H100" i="1"/>
  <c r="I100" i="1"/>
  <c r="H101" i="1"/>
  <c r="I101" i="1"/>
  <c r="H4" i="1"/>
  <c r="I3" i="1"/>
  <c r="H3" i="1"/>
  <c r="I4" i="1" l="1"/>
</calcChain>
</file>

<file path=xl/sharedStrings.xml><?xml version="1.0" encoding="utf-8"?>
<sst xmlns="http://schemas.openxmlformats.org/spreadsheetml/2006/main" count="524" uniqueCount="383">
  <si>
    <t>NO</t>
  </si>
  <si>
    <t>สพท.</t>
  </si>
  <si>
    <t>ชื่องานวิจัย</t>
  </si>
  <si>
    <t>00801</t>
  </si>
  <si>
    <t>สพป.</t>
  </si>
  <si>
    <t>การพัฒนารูปแบบการบริหารจัดการโรงเรียนขนาดเล็กโดยใช้โรงเรียนเป็นฐานในสังกัดสำนักงานเขตพื้นที่การศึกษาประถมศึกษากาฬสินธุ์ เขต 2</t>
  </si>
  <si>
    <t>01202</t>
  </si>
  <si>
    <t>การพัฒนาครูในการสร้างนวัตกรรมการจัดการเรียนการสอน  โดยใช้กระบวนการสร้างชุมชนการเรียนรู้ทางวิชาชีพ (Professional Learning community : PLC)</t>
  </si>
  <si>
    <t>01204</t>
  </si>
  <si>
    <t>ขอนแก่น เขต 1</t>
  </si>
  <si>
    <t xml:space="preserve">ผลของการจัดกิจกรรมการเรียนรู้แบบมีส่วนร่วมเพื่อพัฒนาพฤติกรรมการอนุรักษ์สิ่งแวดล้อมในโรงเรียนบ้านหนองกุงวิทยาคาร </t>
  </si>
  <si>
    <t>01304</t>
  </si>
  <si>
    <t>การพัฒนาทักษะการอ่านจับใจความ โดยใช้เทคนิคการอ่านแบบ SQ4R ร่วมกับผังกราฟิกของ นักเรียนชั้นประถมศึกษาปีที่ 3 โรงเรียนไตรคามประชาสรรค์ สำนักงานเขตพื้นที่การศึกษาขอนแก่น เขต 2</t>
  </si>
  <si>
    <t>นางไกรษร  ประดับเพชร  ครู รร.ไตรคามประชาสรรค์</t>
  </si>
  <si>
    <t>01701</t>
  </si>
  <si>
    <t xml:space="preserve">แนวทางการบริหารจัดการกลุ่มนักเรียนออกกลางคัน และกลุ่มนักเรียนเสี่ยงออกกลางคันในสถานศึกษาอย่างมีคุณภาพ สำนักงานเขตพื้นที่การศึกษาประถมศึกษาจันทบุรี เขต 1 </t>
  </si>
  <si>
    <t>02401</t>
  </si>
  <si>
    <t>การจัดการเรียนรู้แบบ Active Learning เพื่อพัฒนาทักษะการแก้ปัญหาและประสบการณ์การเรียนวิทยาศาสตร์สำหรับเด็กปฐมวัย โรงเรียนพัฒนาต้นน้ำที่ 5 ขุนวาง  สำนักงานเขตพื้นที่การศึกษาประถมศึกษาเชียงใหม่ เขต 4</t>
  </si>
  <si>
    <t>02406</t>
  </si>
  <si>
    <t>การพัฒนารูปแบบการนิเทศการจัดการเรียนรู้เพื่อพัฒนาคุณธรรม จริยธรรม โดยใช้หลักการตามแนวคิดศาสตร์พระราชา โรงเรียนในสังกัดสำนักงานเขตพื้นที่การศึกษาประถมศึกษาเชียงใหม่ เขต 4</t>
  </si>
  <si>
    <t xml:space="preserve">นางฉวีวรรณ  ไชยพิเศษ  ศึกษานิเทศก์
</t>
  </si>
  <si>
    <t>02703</t>
  </si>
  <si>
    <t>การศึกษาความสามารถในการคิดวิเคราะห์และความสามารถในการคิดวิจารณญาณที่ได้รับการจัดการเรียนรู้แบบใช้โครงงานเป็นฐาน PBL โดยใช้กระบวนการเรียนรู้ 5 STEP ของนักเรียนชั้นประถมศึกษาปีที่ 6 โรงเรียนบ้านโป่ง</t>
  </si>
  <si>
    <t>นายภูวสิษฏ์  บุญศรี  ครู รร.บ้านโป่ง</t>
  </si>
  <si>
    <t>02704</t>
  </si>
  <si>
    <t xml:space="preserve">รูปแบบการการนิเทศเพื่อพัฒนาคุณภาพการจัดจัดการศึกษาแบบเรียนรวม ในโรงเรียนที่จัดการเรียนรวม สังกัดสำนักงานเขตพื้นที่การศึกษาประถมศึกษาเชียงราย เขต 1 </t>
  </si>
  <si>
    <t>นางพิมพา  ตามี่  ศึกษานิเทศก์</t>
  </si>
  <si>
    <t>02902</t>
  </si>
  <si>
    <t>รูปแบบการจัดการเรียนรู้แบบสร้างสรรค์และศิลปะเป็นฐาน ของโรงเรียนบ้านด้ายเทพกาญจนาอุปถัมภ์  สำนักงานเขตพื้นที่การศึกษาประถมศึกษาเชียงราย เขต 3</t>
  </si>
  <si>
    <t>02903</t>
  </si>
  <si>
    <t>เชียงราย เขต 3</t>
  </si>
  <si>
    <t>ยุทธศาสตร์การส่งเสริมศักยภาพการวิจัยและพัฒนา สำหรับผู้บริหารสถานศึกษา สังกัดสำนักงานเขตพื้นที่การศึกษาประถมศึกษาเชียงราย เขต 3</t>
  </si>
  <si>
    <t>ดร.ธนเสฏฐ  สุภากาศ  ผอ.รร.บ้านป่าแดง</t>
  </si>
  <si>
    <t>03001</t>
  </si>
  <si>
    <t>เชียงราย เขต 4</t>
  </si>
  <si>
    <t xml:space="preserve">การพัฒนารูปแบบการจัดการศึกษาสำหรับบุคคลที่มีความบกพร่องทางการเรียนรู้  โรงเรียนต้นแบบเรียนรวม  สำนักงานเขตพื้นที่การศึกษาประถมศึกษาเชียงราย เขต 4 </t>
  </si>
  <si>
    <t>น.ส.ยุพิน  บุญประเสริฐ  ศึกษานิเทศก์</t>
  </si>
  <si>
    <t>03201</t>
  </si>
  <si>
    <t>ชลบุรี เขต 2</t>
  </si>
  <si>
    <t xml:space="preserve">การพัฒนาทักษะการเรียนรู้และนวัตกรรมอย่างสร้างสรรค์ โดยใช้โครงงานคณิตศาสตร์เป็นฐาน เรื่อง การแปลงทางเรขาคณิต ชั้นมัธยมศึกษาปีที่ 2 กลุ่มบ่อทอง 2 สำนักงานเขตพื้นที่การศึกษาประถมศึกษาชลบุรี เขต 2 </t>
  </si>
  <si>
    <t>03501</t>
  </si>
  <si>
    <t>การพัฒนาชุดฝึกอบรมครูเพื่อพัฒนาทักษะการคิดของเด็กอนุบาลปีที่ 3 ในโรงเรียนสังกัดสำนักงานเขตพื้นที่การศึกษาประถมศึกษาชัยภูมิ เขต 1</t>
  </si>
  <si>
    <t>04801</t>
  </si>
  <si>
    <t>นครพนม เขต 1</t>
  </si>
  <si>
    <t>การพัฒนาผลสัมฤทธิ์ทางการเรียนโดยใช้การสอนแบบสืบเสาะหาความรู้ 5 ขั้น กลุ่มสาระการเรียนรู้วิทยาศาสตร์  ของนักเรียนชั้นประถมศึกษาปีที่ 4-6 โรงเรียนบ้านสร้างหิน อำเภอเมือง  สำนักงานเขตพื้นที่การศึกษานครพนม เขต 1   เ</t>
  </si>
  <si>
    <t>05502</t>
  </si>
  <si>
    <t>นครราชสีมา เขต 6</t>
  </si>
  <si>
    <t xml:space="preserve">การพัฒนาชุดกิจกรรมการเรียนรู้ที่ใช้ในการสอนแบบบ่งชี้ความเข้าใจธรรมชาติของวิทยาศาสตร์ สำหรับครูผู้สอนวิทยาศาสตร์ สังกัดสำนักงานเขตพื้นที่การศึกษาประถมศึกษานครราชสีมา เขต 6  </t>
  </si>
  <si>
    <t>ดร.มาลินี  คำศรีแก้ว ไชยบัง  ศึกษานิเทศก์
นายสุพจน์  สอนวงแก้ว  ศึกษานิเทศก์
ดร.รุ่งนภา  สังสอาด  ครู รร.อนุบาลสิงห์บุรี</t>
  </si>
  <si>
    <t>05601</t>
  </si>
  <si>
    <t>นครราชสีมา เขต 7</t>
  </si>
  <si>
    <t>การพัฒนาชุดการเรียนรู้แบบ 5 ขั้นตอน (QSCCS) ที่ส่งเสริมความสามารถด้านภาษา  ชั้นประถมศึกษาปีที่ 3  โรงเรียนบ้านทุ่งสว่าง สำนักงานเขตพื้นที่การศึกษาประถมศึกษานครราชสีมา เขต 7</t>
  </si>
  <si>
    <t xml:space="preserve">นางพุฒิญารัศมิ์  วรรณสุข    ครู รร.วัดบ้านทุ่งสว่าง
ผศ.ดร.สุภาพ  ผู้รุ่งเรือง  รอง ผอ.สำนักวิทยบริการและเทคโนโลยี 
                               ม.ราชภัฏนครราชสีมา  </t>
  </si>
  <si>
    <t>05801</t>
  </si>
  <si>
    <t>นครศรีธรรมราช เขต 2</t>
  </si>
  <si>
    <t>การพัฒนาแบบวัดพฤติกรรมการสร้างชุมชนแห่งการเรียนรู้ทางวิชาชีพในสถานศึกษา</t>
  </si>
  <si>
    <t>05803</t>
  </si>
  <si>
    <t xml:space="preserve">รูปแบบการนิเทศในศตวรรษที่ 21 เพื่อเสริมสร้างสมรรถนะด้านการวัดและประเมินผลในชั้นเรียนของครูผู้ช่วยในสังกัดสำนักงานเขตพื้นที่การศึกษาประถมศึกษานครศรีธรรมราช เขต 2 </t>
  </si>
  <si>
    <t>นางบำเพ็ญ  หนูกลับ  ศึกษานิเทศก์</t>
  </si>
  <si>
    <t>06401</t>
  </si>
  <si>
    <t>นนทบุรี เขต 1</t>
  </si>
  <si>
    <t>การพัฒนาการจัดการเรียนรู้โดยใช้ปัญหาเป็นฐานในการบูรณาการคณิตศาสตร์กับสุขศึกษา "ฉลาดซื้อ" ของนักเรียนชั้นประถมศึกษาปีที่ 4 รร.วัดแจ้งศิริสัมพันธ์ (สโมสรสากลอุทิศ) สำนักงานเขตพื้นที่การศึกษานนทบุรี เขต 1</t>
  </si>
  <si>
    <t>นางโสภิดา  จิตต์ใจฉ่ำ  ครู รร.วัดแจ้งศิริสัมพันธ์</t>
  </si>
  <si>
    <t>06702</t>
  </si>
  <si>
    <t>นราธิวาส เขต 2</t>
  </si>
  <si>
    <t>การนิเทศการสอนอ่านเชิงวิภาคย์ ด้วยการมีส่วนร่วม (PAR) สำหรับครูผู้สอนวิชาภาษาอังกฤษ ระดับมัธยมศึกษาปีที่ 3 สังกัดสำนักงานเขตพื้นที่การศึกษาประถมศึกษานราธิวาส เขต 2</t>
  </si>
  <si>
    <t>นางฮาซานะห์  บินมะอุง  ศึกษานิเทศก์
นายลาภวัต  บุญธรรม    ศึกษานิเทศก์</t>
  </si>
  <si>
    <t>08802</t>
  </si>
  <si>
    <t>เพชรบูรณ์ เขต 2</t>
  </si>
  <si>
    <t xml:space="preserve">การพัฒนาเอกสารประกอบการเรียน ชุดสอนหนูเป็นเด็กดีด้วยกระบวนการ QPAR เพื่อพัฒนาคุณธรรมของนักเรียนชั้นประถมศึกษาปีที่ 1 โรงเรียนบ้านเหล่าหญ้า อำเภอเขาค้อ สำนักงานเขตพื้นที่การศึกษาประถมศึกษาเพชรบูรณ์ เขต 2 </t>
  </si>
  <si>
    <t>นางวิไลพร  ยิ้มเยาะ ครู รร.บ้านเหล่าหญ้า</t>
  </si>
  <si>
    <t>08901</t>
  </si>
  <si>
    <t>เพชรบูรณ์ เขต 3</t>
  </si>
  <si>
    <t xml:space="preserve">การสร้างชุดการสอนวิทยาศาสตร์ระดับประถมศึกษาตอนปลาย โดยใช้เทคนิคร่วมมือจากครูผู้สอนแกนนำ สพป.เพชรบูรณ์ เขต 3
</t>
  </si>
  <si>
    <t>นางปิยะวรรณ์  เชิญทอง  ศึกษานิเทศก์</t>
  </si>
  <si>
    <t>09101</t>
  </si>
  <si>
    <t>แพร่ เขต 2</t>
  </si>
  <si>
    <t xml:space="preserve">การบริหารจัดการโรงเรียนสุขภาวะ โดยใช้กระบวนการชุมชนแห่งการเรียนรู้ทางวิชาชีพ (Professional Learning community : PLC)  สังกัดสำนักงานเขตพื้นที่การศึกษาประถมศึกษาแพร่ เขต 2 </t>
  </si>
  <si>
    <t xml:space="preserve">นายกัมปนาท  ศรีเชื้อ  ผอ.สพป.แพร่ เขต 2
นายสานิตย์  โลหะ  ผอ.กลุ่มนิเทศติดตามและประเมินผล ฯ
น.ส.นิตยา  วรรณรัตน์  ศึกษานิเทศก์
นางเบ็ญจมาศ  มณเฑียร  ศึกษานิเทศก์
นายมานะ  กาศโอสถ  ศึกษานิเทศก์
น.ส.มณฑารพ  กาศเกษม  ศึกษานิเทศก์
น.ส.กัลยา  สุรีย์  ศึกษานิเทศก์
นายเจนพนธ์  จันทร์เชื้อ  ศึกษานเทศก์
นายบูรชาติ  ศิริเป็ง  ศึกษานิเทศก์
นายชวเลิศ  สิทธิพัฒนา  ศึกษานิเทศก์
นางนววรรณ  วุฒิ  ศึกษานิเทศก์
</t>
  </si>
  <si>
    <t>09103</t>
  </si>
  <si>
    <t xml:space="preserve">การพัฒนาแบบทดสอบวัดความสามารถในการอ่านและเขียนภาษาไทย เพื่อวินิจฉัยความบกพร่องทางการเรียนรู้ สำหรับนักเรียนระดับประถมศึกษา ในสังกัดสำนักงานเขตพื้นที่การศึกษาประถมศึกษาแพร่ เขต 2 </t>
  </si>
  <si>
    <t>นายบูรชาติ  ศิริเป็ง   ศึกษานิเทศก์</t>
  </si>
  <si>
    <t>09203</t>
  </si>
  <si>
    <t>พระนครศรีอยุธยา เขต 1</t>
  </si>
  <si>
    <t>การพัฒนารูปแบบการสร้างชุมชนแห่งการเรียนรู้วิชาชีพด้วยบทเรียนศึกษาแบบคู่บัดดี้ของโรงเรียนสิทธิพยากรณ์</t>
  </si>
  <si>
    <t>นางกัลยรัตน์  เมืองสง  ผอ.รร.สิทธิพยากรณ์</t>
  </si>
  <si>
    <t>09501</t>
  </si>
  <si>
    <t>พะเยา เขต 2</t>
  </si>
  <si>
    <t>การพัฒนาการสร้างรอยเชื่อมต่อการศึกษาปฐมวัยกับชั้นประถมศึกษาปีที่ 1 โดยใช้กระบวนการนิเทศผ่านชุมชนการเรียนรู้ทางวิชาชีพ</t>
  </si>
  <si>
    <t>นางปฤษณา  ดำรงค์ชีพ   ศึกษานิเทศก์</t>
  </si>
  <si>
    <t>09503</t>
  </si>
  <si>
    <t>การนิเทศด้วยกระบวนการวิจัยเพื่อส่งเสริมความสามารถในการพัฒนานวัตกรรมการจัดการเรียนรู้ของครูกลุ่มสาระการเรียนรู้ภาษาต่างประเทศ (อังกฤษ) ระดับมัธยมศึกษาตอนต้น สังกัดสำนักงานเขตพื้นที่การศึกษาประถมศึกษาพะเยา เขต 2</t>
  </si>
  <si>
    <t xml:space="preserve">นางสกาวรัตน์  ไกรมาก   ศึกษานิเทศก์ </t>
  </si>
  <si>
    <t>10701</t>
  </si>
  <si>
    <t>มหาสารคาม เขต 3</t>
  </si>
  <si>
    <t xml:space="preserve">การพัฒนาคลังข้อสอบและระบบการสอบออนไลน์ สำนักงานเขตพื้นที่การศึกษาประถมศึกษามหาสารคาม เขต 3 </t>
  </si>
  <si>
    <t xml:space="preserve">นายไชยยา  อะการะวัง    ศึกษานิเทศก์ </t>
  </si>
  <si>
    <t>11701</t>
  </si>
  <si>
    <t>ร้อยเอ็ด เขต 2</t>
  </si>
  <si>
    <t xml:space="preserve">การวิจัยและพัฒนารูปแบบการจัดการศึกษาระดับปฐมวัย  สำหรับเด็กปฐมวัย อายุ 3 ปี ตามหลักสูตรการศึกษาปฐมวัย พุทธศักราช 2560 ของโรงเรียนในสังกัดสำนักงานเขตพื้นที่การศึกษาร้อยเอ็ด เขต 2 </t>
  </si>
  <si>
    <t>น.ส.สวาสฎิพร  แสนคำ  ศึกษานิเทศก์
นายสุนทร  หลักคำ  ศึกษานิเทศก์</t>
  </si>
  <si>
    <t>11801</t>
  </si>
  <si>
    <t>ร้อยเอ็ด เขต 3</t>
  </si>
  <si>
    <t>การพัฒนาทักษะการอ่านเชิงวิเคราะห์โดยใช้เทคนิคการอ่านแบบ SQ4R สำหรับนักเรียนชั้นมัธยมศึกษาปีที่ 3 สำนักงานเขตพื้นที่การศึกษาประถมศึกษาร้อยเอ็ด เขต 3</t>
  </si>
  <si>
    <t xml:space="preserve">นายกรุงศรี  ศิริปะกะ   ศึกษานิเทศก์
น.ส.นพวรรณ  ชุมพล   ครู รร.บ้านดอนโองท่าวารีวิทยาสรรค์
</t>
  </si>
  <si>
    <t>12404</t>
  </si>
  <si>
    <t>เลย เขต 1</t>
  </si>
  <si>
    <t>รูปแบบการพัฒนาสถานศึกษาสู่ความเป็นโรงเรียนสีขาวตามแนวทางศาสตร์พระราชาสู่การพัฒนาที่ยั่งยืน  สังกัดสำนักงานเขตพื้นที่การศึกษาประถมศึกษาเลย เขต 1</t>
  </si>
  <si>
    <t>นางนัจรีภรณ์  ทุมสงคราม  ศึกษานิเทศก์
นางรอง  ปัญสังกา  ผอ.สพป.
นายประวิทย์  น้อยบัวทอง  ผอ.รร.เมืองเลย
นายวีระเดช  มณีนพ  รอง ผอ.รร.เมืองเลย
นางพิมพา  ผิวพันธมิตร  ครู รร.เมืองเลย
นางหทัยชนก  กัลป์ชัย  ครู รร.เมืองเลย
น.ส.เจนจิรา แสนดี  ครู รร.เมืองเลย
นางดุษฤดี  อุปฮาต  ครู รร.เมืองเลย
น.ส.ธนัฐชา  ปัญสังกา   ครู รร.เมืองเลย
ดร.นัจรีภรณ์  ทุมสงคราม  ศึกษานิเทศก์</t>
  </si>
  <si>
    <t>12801</t>
  </si>
  <si>
    <t>ลพบุรี เขต 2</t>
  </si>
  <si>
    <t>รูปแบบการบริหารจัดการสถานศึกษาแบบ 360 องศา สังกัดสำนักงานคณะกรรมการการศึกษาขั้นพื้นฐาน สพป.ลพบุรี เขต 2</t>
  </si>
  <si>
    <t xml:space="preserve">ดร.วินัย  ป้อมดำ  ผอ.รร.บ้านคลองกลุ่ม </t>
  </si>
  <si>
    <t>12802</t>
  </si>
  <si>
    <t>การพัฒนารูปแบบศูนย์การเรียนปรัชญาเศรษฐกิจพอเพียงตามบริบทโรงเรียนประถมศึกษา</t>
  </si>
  <si>
    <t xml:space="preserve">นางชุลีพร  สุระโชติ   ศึกษานิเทศก์
นางอรวรรณ  ป้อมคำ </t>
  </si>
  <si>
    <t>13101</t>
  </si>
  <si>
    <t>ลำปาง เขต 3</t>
  </si>
  <si>
    <t xml:space="preserve">การพัฒนาครูในการจัดกิจกรรมการเรียนรู้แบบ Active Learning โดยใช้กระบวนการสืบเสาะ สำหรับนักเรียนชั้นอนุบาลปีที่ 3 ตามหลักสูตรการศึกษาปฐมวัย พุทธศักราช 2560 </t>
  </si>
  <si>
    <t>นายชนินทร์  บุญมี  รอง ผอ.สพป.
นางกนิษฐา  สวยสด  ศึกษานิเทศก์
 นางนิตยา  วิ่งเร็ว  ครู รร.อนุบาลแจ้ห่ม
นางวราภรณ์  วงค์ดวงใส  ครู รร.ไผ่งามวิทยา</t>
  </si>
  <si>
    <t>13201</t>
  </si>
  <si>
    <t>ลำพูน เขต 1</t>
  </si>
  <si>
    <t>การพัฒนามาตรฐานห้องเรียนคุณภาพ ระดับประถมศึกษา ในโรงเรียนสังกัดสำนักงานเขตพื้นที่การศึกษาประถมศึกษาลำพูน เขต 1</t>
  </si>
  <si>
    <t xml:space="preserve">นายเจตนา  เมืองมูล  ศึกษานิเทศก์
นางนงคราญ  ปัญญาสีห์  ศึกษานิเทศก์
</t>
  </si>
  <si>
    <t>13202</t>
  </si>
  <si>
    <t>การพัฒนารูปแบบระบบประกันคุณภาพภายในสถานศึกษา โรงเรียนบ้านห้วยม้าโก้ง  ด้วยแนวคิดแบบไคเซ็น</t>
  </si>
  <si>
    <t>น.ส.ปิยานันต์  บุญธิมา  ผอ.รร.วัดห้วยม้าโก้ง</t>
  </si>
  <si>
    <t>13801</t>
  </si>
  <si>
    <t>สกลนคร เขต 1</t>
  </si>
  <si>
    <t xml:space="preserve">การพัฒนาชุดกิจกรรมเสริมสร้างทักษะชีวิตตามแนวโยนิโสมนสิการสำหรับนักเรียนชั้นมัธยมศึกษาในโรงเรียนขยายโอกาสทางการศึกษา </t>
  </si>
  <si>
    <t>นายบรรพต  แสนสุวรรณ  ศึกษานิเทศก์</t>
  </si>
  <si>
    <t>14402</t>
  </si>
  <si>
    <t>สตูล</t>
  </si>
  <si>
    <t>การพัฒนารูปแบบการปลูกฝังคุณธรรมโดยใช้กระบวนการสร้างเสริมสุขภาพในเด็กปฐมวัยของโรงเรียนบ้านโกตา สพป.สตูล</t>
  </si>
  <si>
    <t>น.ส.ปุณณาณี เจ๊ะหนุ่ม  ผอ.รร.บ้านโกตา
น.ส.รอฮาหนี  แดงเหม  ครู รร.บ้านโกตา 
น.ส.สุภาภรณ์  เศลา  ครู รร.บ้านโกตา
นางฮูฮาหรา  ศรีจันทร์  ครู รร.บ้านโกตา
นางพรรณี  หยังสู  ครู รร.บ้านโกตา</t>
  </si>
  <si>
    <t>14701</t>
  </si>
  <si>
    <t>สมุทรสงคราม</t>
  </si>
  <si>
    <t>การพัฒนารูปแบบการยกผลสัมฤทธิ์ทางการเรียนของนักเรียนโรงเรียนบ้านฉู่ฉี่ สังกัดสำนักงานเขตพื้นที่การศึกษาประถมศึกษาสมุทรสงคราม</t>
  </si>
  <si>
    <t>นางสิริรัชต์  แก้วงาม   ผอ.รร.บ้านฉู่ฉี่</t>
  </si>
  <si>
    <t>14801</t>
  </si>
  <si>
    <t>สมุทรสาคร</t>
  </si>
  <si>
    <t>การพัฒนารูปแบบการเสริมสร้างพฤติกรรมที่เป็นมิตรกับสิ่งแวดล้อมในโรงเรียนบ้านสันดาบ สังกัด สพป.สมุทรสาคร</t>
  </si>
  <si>
    <t>นางศศิธร  บุตรเมือง  รร.บ้านสันดาบ</t>
  </si>
  <si>
    <t>14901</t>
  </si>
  <si>
    <t>สระแก้ว เขต 1</t>
  </si>
  <si>
    <t xml:space="preserve">รูปแบบการพัฒนาครูประถมศึกษาในการจัดกิจกรรมส่งเสริมทักษะภาษาอังกฤษเพื่อการสื่อสารและการสร้างเครือข่ายแลกเปลี่ยนเรียนรู้ 
</t>
  </si>
  <si>
    <t>นางนิธิวดี  ป่าหวาย  ศึกษานิเทศก์</t>
  </si>
  <si>
    <t>15404</t>
  </si>
  <si>
    <t>สุโขทัย เขต 1</t>
  </si>
  <si>
    <t>การพัฒนารูปแบบการบริหารผลปฏิบัติงานด้วยกระบวนการชุมชนการเรียนรู้ทางวิชาชีพของสถานศึกษาในสังกัดสำนักงานเขตพื้นที่การศึกษาประถมศึกษาสุโขทัย เขต 1</t>
  </si>
  <si>
    <t>นายปิลัทธ์  อุดมวงษ์  รอง ผอ.สพป.
นายณรงค์  ม่วงเย็น  ผอ.กลุ่มนิเทศ ฯ
นายเกียรติศักดิ์  วจีศิริ  ผอ.รร.บ้านโว้งบ่อ
นางสิรธญา  แก้วเนย  ครู รร.บ้านน้ำเรื่อง
น.ส.ศรุชา  นาคทรัพย์  ครู รร.บ้านยางเมือง
นายปิ่นศิลป์ชัย  นุ้ยเงิน  ครู รร.บ้านหนองบัว (จิต ฯ)
นายไกรสร  พรมลา  ครู รร.บ้านลานทอง
น.ส.มะลิ  ตุ้มบุตร   ศึกษานิเทศก์
นางประพรศิลป์  ชมนก  ศึกษานิเทศก์
น.ส.ศรัญญารัตน์  คงอิ่ม  ครู รร.อนุบาลบ้านด่านลานหอย</t>
  </si>
  <si>
    <t>15601</t>
  </si>
  <si>
    <t>สุพรรณบุรี เขต 1</t>
  </si>
  <si>
    <t xml:space="preserve">การพัฒนารูปแบบการนิเทศติดตามและประเมินผลการจัดการศึกษาเพื่อยกระดับความสามารถการจัดการเรียนรู้แบบ Active Learning ตามมาตรฐานการเรียนรู้และตัวชี้วัดกลุ่มสาระการเรียนรู้คณิตศาสตร์ วิทยาศาสตร์ และสาระภูมิศาสตร์ในกลุ่มสาระการเรียนรู้สังคมศึกษา ศาสนา และวัฒนธรรม (ฉบับปรับปรุงพ. ศ. 2560) หลักสูตรแกนกลางการศึกษาขั้นพื้นฐาน  พุทธศักราช 2551 </t>
  </si>
  <si>
    <t xml:space="preserve">นายพงษ์กฤตย์  นามปพนอังกูร  รอง ผอ.สพป.
นายภัทรวัตฐ์  ซื่อตรง  ศึกษานิเทศก์
นางเกสรา  อารยะจารุ  ศึกษานิเทศก์
นางวราภรณ์  แป้นแจ้ง  ศึกษานิเทศก์
น.ส.จิราภรณ์  โกพัฒน์ตา  ศึกษานิเทศก์
</t>
  </si>
  <si>
    <t>15602</t>
  </si>
  <si>
    <t xml:space="preserve">การพัฒนากระบวนการจัดการเรียนรู้แบบหน่วยบูรณาการ Active Learning เพื่อยกระดับคุณภาพผู้เรียนตามเป้าหมายประเทศไทย 4.0 </t>
  </si>
  <si>
    <t>นายจำลอง  บุญเรืองโรจน์ รอง ผอ.สพป. และคณะ</t>
  </si>
  <si>
    <t>15603</t>
  </si>
  <si>
    <t>การพัฒนารูปแบบการนิเทศติดตามและประเมินผลการจัดการศึกษาเพื่อพัฒนาความสามารถของครูปฐมวัยในการจัดประสบการณ์ผ่านกิจกรรมการปฏิบัติจริง (Active Learning) ตามหลักสูตรการศึกษาปฐมวัย พุทธศักราช 2560</t>
  </si>
  <si>
    <t xml:space="preserve">ดร.ชบา  พันธุ์ศักดิ์  ผอ.กลุ่มนิเทศ ติดตาม และประเมินผล ฯ
นางดวงทิพย์  เพ็ชรนิล  ศึกษานิเทศก์
น.ส.ภัทรัฒณ์  ศรีทองสุข  ศึกษานิเทศก์
นางณัชนันทน์  บุตรดาวงษ์  ศึกษานิเทศก์
</t>
  </si>
  <si>
    <t>16801</t>
  </si>
  <si>
    <t>หนองบัวลำภู เขต 2</t>
  </si>
  <si>
    <t>การพัฒนาโปรแกรมพัฒนาสมรรถนะครูด้านการสร้างบทเรียนอิเล็กทรอนิกส์ ระดับมัธยมศึกษาตอนต้น  ในโรงเรียนขยายโอกาสทางการศึกษา สังกัดสำนักงานเขตพื้นที่การศึกษาประถมศึกษาหนองบัวลำภู เขต 2</t>
  </si>
  <si>
    <t xml:space="preserve">นายอดิศร  โคตรนรินทร์   ศึกษานิเทศก์
นายเจียมพล  บุญประคม   ศึกษานิเทศก์  </t>
  </si>
  <si>
    <t>16802</t>
  </si>
  <si>
    <t xml:space="preserve">การพัฒนารูปแบบการจัดประสบการณ์แบบสะเต็มศึกษา เพื่อพัฒนาทักษะการคิดวิเคราะห์ สำหรับเด็กปฐมวัยในโรงเรียนสังกัดสำนักงานเขตพื้นที่การศึกษาประถมศึกษาหนองบัวลำภู เขต 2 </t>
  </si>
  <si>
    <t>นางปาริชาติ  ปิติพัฒน์  ศึกษานิเทศก์</t>
  </si>
  <si>
    <t>17104</t>
  </si>
  <si>
    <t>อุดรธานี เขต 1</t>
  </si>
  <si>
    <t>การศึกษาและพัฒนารูปแบบความร่วมมือของบุคลากรในสถานศึกษาและผู้ปกครองนักเรียนที่ส่งผลต่อความปลอดภัย การล่วงละเมิดทางเพศ การใช้ความรุนแรง และการใช้สารเสพติด ในโรงเรียนขยายโอกาสทางการศึกษา ภาคตะวันออกเฉียงเหนือ</t>
  </si>
  <si>
    <t>นายบุญเลี้ยง  จอดนอก  ครู รร.บ้านหัวบึง 
นายประคอง  พลสิทธิ์  ครู รร.บ้านหนองบัว</t>
  </si>
  <si>
    <t>17901</t>
  </si>
  <si>
    <t>อุบลราชธานี เขต 1</t>
  </si>
  <si>
    <t>การพัฒนาการจัดการเรียนรู้แบบโครงงาน วิชาประวัติศาสตร์ เพื่อพัฒนาผลสัมฤทธิ์ทางการเรียนของนักเรียนชั้นประถมศึกษาปีที่ 5 โรงเรียนบ้านแสงน้อย สำนักงานเขตพื้นที่การศึกษาประถมศึกษาอุบลราชธานี เขต 1</t>
  </si>
  <si>
    <t>นายศิริพจน์  พรมหล่อ   ผอ.รร.บ้านแสงน้อย
น.ส.จินตนา  ครองยุทธ  ครู รร.บ้านแสงน้อย</t>
  </si>
  <si>
    <t>18302</t>
  </si>
  <si>
    <t>อุบลราชธานี เขต 5</t>
  </si>
  <si>
    <t>การพัฒนาทักษะการอ่านการเขียนโดยใช้เพลงและเกม ของนักเรียนชั้นประถมศึกษาปีที่ 1-3 โรงเรียนบ้านป่าโมง  สพป.อุบลราชธานี เขต 5</t>
  </si>
  <si>
    <t>นางสุพัตรา  แตงไทย  ครู รร.บ้านป่าโมง</t>
  </si>
  <si>
    <t>18401</t>
  </si>
  <si>
    <t>สพม.</t>
  </si>
  <si>
    <t>เขต 1</t>
  </si>
  <si>
    <t>การพัฒนากิจกรรมการเรียนรู้เพื่อเสริมสร้างสมรรถนะชองกระบวนกรกุหลาบหลวง ด้านการพัฒนานวัตกรรมที่เน้นบูรณาการสาระการเรียนรู้สู่การยกระดับผลสัมฤทธิ์ทางการเรียนของนักเรียนชั้นมัธยมศึกษาปีที่ 1</t>
  </si>
  <si>
    <t xml:space="preserve">นายพิศณุ  ศรีพล  ครู รร.สวนกุหลาบวิทยาลัย ธนบุรี
ดร.ชนธิชา  เศตะพราหมณ์  ครู รร.สวนกุหลาบวิทยาลัย ธนบุรี
นางเอมอร  วัฒนา  ครู รร.สวนกุหลาบวิทยาลัย ธนบุรี            </t>
  </si>
  <si>
    <t>18404</t>
  </si>
  <si>
    <t>การพัฒนาชุดกิจกรรมการเรียนรู้ตามทฤษฎีคอนสตรัคติวิสต์ร่วมกับการใช้แอพพลิเคชันบนสมาร์ทโฟนเพื่อพัฒนาผลสัมฤทธิ์ทางการเรียนของการเรียนวิชา คณิตศาสตร์ เรื่อง เลขยกกำลัง ระดับชั้นมัธยมศึกษาปีที่ 1 โรงเรียนสวนกุหลาบวิทยาลัย ธนบุรี</t>
  </si>
  <si>
    <t>น.ส.เจริญขวัญ  โรจนพงศ์สถาพร  ครู รร.สวนกุหลาบวิทยาลัย ธนบุรี</t>
  </si>
  <si>
    <t>18405</t>
  </si>
  <si>
    <t>ผลการจัดการเรียนรู้แบบร่วมมือโดยใช้เทคนิค STAD ร่วมกับกระบวนการแก้ปัญหาตามแนวคิดของโพลยา เรื่อง อัตราส่วนตรีโกณมิติ ที่มีผลต่อผลสัมฤทธิ์ทางการเรียนของนักเรียนชั้นมัธยมศึกษาปีที่ 5 โรงเรียนสวนกุหลาบวิทยาลัย ธนบุรี</t>
  </si>
  <si>
    <t>น.ส.วรัญญา  นิลรัตน์  ครู รร.สวนกุหลาบวิทยาลัย ธนบุรี</t>
  </si>
  <si>
    <t>18406</t>
  </si>
  <si>
    <t xml:space="preserve">การพัฒนากิจกรรมการเรียนรู้โดยใช้เทคนิคเกมมิฟิเคชั่น เพื่อยกระดับผลสัมฤทธิ์ทางการเรียนวิชาคณิตศาสตร์ เรื่อง ระบบสมการเชิงเส้น   ชั้นมัธยมศึกษาปีที่ 3 โรงเรียนสวนกุหลาบวิทยาลัย ธนบุรี </t>
  </si>
  <si>
    <t>นายสิทธิชัย  สระตอมูฮัมหมัด  ครู รร.สวนกุหลาบวิทยาลัย ธนบุรี</t>
  </si>
  <si>
    <t>19102</t>
  </si>
  <si>
    <t>เขต 8</t>
  </si>
  <si>
    <t>การพัฒนาชุดฝึกทักษะการอ่านและการเขียนภาษาไทยสำหรับการแก้ไขปัญหาการอ่านไม่ออก เขียนไม่ได้ ของนักเรียนชั้นมัธยมศึกษาปีที่ ๑ โรงเรียนพระแท่นดงรังวิทยาคาร  อำเภอท่ามะกา จังหวัดกาญจนบุรี</t>
  </si>
  <si>
    <t>นางประภา  ทั่วจบ  ครู รร.พระแท่นดงรังวิทยาคาร จ.กาญจนบุรี
นางกิตธีรา  กอสุนทร  ครู รร.พระแท่นดงรังวิทยาคาร
นางสาวพูนพิสมัย  มีลาภ   ครู รร.พระแท่นดงรังวิทยาคาร</t>
  </si>
  <si>
    <t>19104</t>
  </si>
  <si>
    <t>การพัฒนาชุดฝึกทักษะการอ่านเชิงวิเคราะห์ของนักเรียนชั้นมัธยมศึกษาปีที่ 4 โรงเรียนช่องพรานวิทยา</t>
  </si>
  <si>
    <t>น.ส.จริน  เมืองประเทศ   ครูอัตรา รร.ช่องพรานวิทยา  จ.ราชบุรี</t>
  </si>
  <si>
    <t>19105</t>
  </si>
  <si>
    <t>การพัฒนาผลสัมทธิ์ทางการเรียน  รู้วิชาคณิตศาสตร์ โดยใช้กระบวนการจัดการเรียนรู้แบบ Active Learning  ที่ผสมผสานด้วยแอปพลิเคชัน ของนักเรียนชั้นมัธยมศึกษาปีที่ ๔  โรงเรียนช่องพรานวิทยา</t>
  </si>
  <si>
    <t>น.ส.วัฒนศิริ  ชมหมู่  ครู รร.ช่องพรานวิทยา  จ.ราชบุรี</t>
  </si>
  <si>
    <t>19201</t>
  </si>
  <si>
    <t>เขต 9</t>
  </si>
  <si>
    <t xml:space="preserve">การพัฒนากิจกรรมการเรียนรู้เพื่อส่งเสริมความสามารถในการทำโครงงานคณิตศาสตร์และทักษะกระบวนการทางคณิตศาสตร์สำหรับนักเรียนห้องเรียนพิเศษวิทยาศาสตร์คณิตศาสตร์เทคโนโลยีและสิ่งแวดล้อมชั้นมัธยมศึกษาปีที่ 5 โรงเรียนสงวนหญิง จังหวัดสุพรรณบุรี </t>
  </si>
  <si>
    <t>น.ส.บุญสม  ศรีศักดา  ครู  รร.สงวนหญิง จ.สุพรรณบุรี</t>
  </si>
  <si>
    <t>19501</t>
  </si>
  <si>
    <t>เขต 12</t>
  </si>
  <si>
    <t>การยกระดับผลสัมฤทธิ์ทางการเรียนโดยใช้กลยุทธ์ 5Cs ของนักเรียนชั้นประถมศึกษาปีที่ 2 โรงเรียนเมืองนครศรีธรรมราช  สพม. เขต 12</t>
  </si>
  <si>
    <t>ดร.สุนทรัสส์  เพชรรักษ์คำด้วง  ผอ.รร.เมืองนครศรีธรรมราช
นายสุธรรม ช่วยชัย  รอง ผอ.รร.
นายศรชัย  ช่วยอักษร  ครู
น.ส.พรนัชชา  เชื่อมใจ  ครู
น.ส.พวงเพชร  ขาวปลอด
น.ส.พวงศรี  สุวรรณรัตน์  ครู
นางมณฑา  สุขเกื้อ  ครู</t>
  </si>
  <si>
    <t>19503</t>
  </si>
  <si>
    <t>รูปแบบการจัดรูปแบบระบบดูแลช่วยเหลือนักเรียนกลุ่มเสี่ยงด้วยกิจกรรมครูคู่สัญญา</t>
  </si>
  <si>
    <t>นายณัฐวุฒิ  รัตนอรุณ  ผอ.รร.คีรีราษฎร์พัฒนา จ.นครศรีธรรมราช
นางวรางค์  ราชนิยม  ครู รร.คีรีราษฎร์พัฒนา 
นางจันทร์พร  ผาดศรี  ครู รร.คีรีราษฎร์พัฒนา</t>
  </si>
  <si>
    <t>19504</t>
  </si>
  <si>
    <t>การศึกษาผลการใช้ชุดสาธิตการทดสอบแรงดึงในวัสดุเส้นใยธรรมชาติ</t>
  </si>
  <si>
    <t>นายอุรชาติ  หนูนุ่น  ครู รร.ตะโหมด  จ.พัทลุง
นายปิยพงศ์  หนูดำ  ครู รร.ตะโหมด  จ.พัทลุง</t>
  </si>
  <si>
    <t>19505</t>
  </si>
  <si>
    <t>การศึกษาผลการใช้ชุดสาธิตความสัมพันธ์ของการเคลื่อนที่แบบวงกลมกับการเคลื่อนที่แบบ SHM.</t>
  </si>
  <si>
    <t>นายปิยพงศ์  หนูดำ  ครู รร.ตะโหมด  จ.พัทลุง</t>
  </si>
  <si>
    <t>19507</t>
  </si>
  <si>
    <t xml:space="preserve">การพัฒนาบทเรียน e-learning เรื่องระบบต่าง ๆ ของร่างกายมนุษย์ สำหรับนักเรียนชั้นมัธยมศึกษาปีที่ 2  โรงเรียนคงคาประชารักษ์ </t>
  </si>
  <si>
    <t>นายกิตติศักดิ์  สกุลหนู   ครู รร.คงคาประชารักษ์  จ.นครศรีธรรมราช
น.ส.จันทรา  หีดเสน   ครู รร.คงคาประชารักษ์</t>
  </si>
  <si>
    <t>19509</t>
  </si>
  <si>
    <t>การยกระดับคุณภาพการศึกษาด้วยกระบวนการสร้างความรับผิดชอบต่อผลการปฏิบัติงาน ของสถานศึกษาสังกัด สพม. 12</t>
  </si>
  <si>
    <t>นายสมบูรณ์  เรืองแก้ว  ผอ.สพม. เขต 12
นางจิรา  ชูช่วย  ศึกษานิเทศก์ 
นายชาญณรงค์  รัตนบุรี  ศึกษานิเทศก์
นายณัฐวุฒิ  รัตนอรุณ  ผอ.รร.คีรีราษฎร์พัฒนา
นางมัทนา  รัตนะรัต  ผอ.กลุ่มนโยบายและแผน</t>
  </si>
  <si>
    <t>19601</t>
  </si>
  <si>
    <t>เขต 13</t>
  </si>
  <si>
    <t xml:space="preserve">การพัฒนาหลักสูตรสถานศึกษาและกระบวนการจัดการเรียนรู้แบบ Active online ของครู สำหรับนักเรียนการศึกษาทางเลือก โรงเรียนวิเชียรมาตุ 3 </t>
  </si>
  <si>
    <t>นายวรกร  สุวรรณ์  ผอ.รร.วิเชียรมาตุ 3</t>
  </si>
  <si>
    <t>19901</t>
  </si>
  <si>
    <t>เขต 16</t>
  </si>
  <si>
    <t xml:space="preserve">รูปแบบการพัฒนาการวิจัยในชั้นเรียนของครูผู้สอนเพื่อการเรียนรู้ของผู้เรียน กลุ่มสาระการเรียนรู้วิทยาศาสตร์ สำนักงานเขตพื้นที่การศึกษามัธยมศึกษา เขต 16  </t>
  </si>
  <si>
    <t>นางธนชพร  ตั้งธรรมกุล  ศึกษานิเทศก์
นายวีระศักดิ์  บุญญาพิทักษ์  ศึกษานิเทศก์
น.ส.สุนันทา  สุวรรณ  ศึกษานิเทศก์
น.ส.ชาคริยา  ชายเกลี้ยง   ศึกษานิเทศก์
ดร.สุธาสินี  บุญญาพิทักษ์  รองคณบดี ม.ทักษิณ
ผศ.สันติพงศ์  ตั้งธรรมกุล  ม.ราชมงคลศรีวิชัย</t>
  </si>
  <si>
    <t>19903</t>
  </si>
  <si>
    <t xml:space="preserve">ยุทธศาสตร์การส่งเสริมักยภาพครูผู้สอนธุรกิจ เพื่อหนุนเสริมความเป็นผู้ประกอบการของนักเรียนในโรงเรียนสังกัดสำนักงานเขตพื้นที่การศึกษามัธยมศึกษา เขต 16 </t>
  </si>
  <si>
    <t>น.ส.วรรณี  รัตนเลิศ   ศึกษานิเทศก์</t>
  </si>
  <si>
    <t>20001</t>
  </si>
  <si>
    <t>เขต 17</t>
  </si>
  <si>
    <t>การพัฒนากระบวนการจัดการเรียนรู้ด้วยวิธีโครงงานเป็นฐาน  (PBL) ร่วมกับแนวคิดจิตศึกษา ผ่านกระบวนการชุมชนการเรียนรู้ทางวิชาชีพ ของนักเรียนชั้นมัธยมศึกษาตอนปลาย โรงเรียนประณีตวิทยาคม ประจำปีการศึกษา 2561</t>
  </si>
  <si>
    <t>นายคมสัน  ณ รังษี    ผอ.รร.ประณีตวิทยาคม จ.ตราด
นายนพพล  ภาณุสุวัฒน์  ครู .รร.ประณีตวิทยาคม</t>
  </si>
  <si>
    <t>20002</t>
  </si>
  <si>
    <t xml:space="preserve">การพัฒนากระบวนการเรียนรู้แบบลงมือปฏิบัติด้วยชุมชนการเรียนรู้ทางวิชาชีพ โรงเรียนเครือหวายวิทยาคม </t>
  </si>
  <si>
    <t>น.ส.กมลวรรณ  อนันต์  ผอ.รร.เครือหวายวิทยาคม  จ.จันทบุรี</t>
  </si>
  <si>
    <t>20003</t>
  </si>
  <si>
    <t>การพัฒนาศักยภาพการเรียนรู้ชาวเกาะสร้างสุขเพื่อศิษย์และครอบครัว โดยใช้กระบวนการจิตตปัญญาศึกษา กรณีศึกษา โรงเรียนเกาะกูดวิทยาคม  จังหวัดตราด</t>
  </si>
  <si>
    <t>น.ส.ธิดา  เมฆวะทัต  ผอ.รร.เกาะกูดวิทยาคม  จ.ตราด
น.ส.เสาวลักษณ์  สังข์เอียด  ครู รร.เกาะกูดวิทยาคม
น.ส.สุวิมล  ถนอมจิต  ครู รร.เกาะกูดวิทยาคม</t>
  </si>
  <si>
    <t>20004</t>
  </si>
  <si>
    <t xml:space="preserve">รูปแบบการจัดการเรียนการสอนเพื่อการมีงานทำของโรงเรียนมัธยมศึกษาในเขตพื้นที่ชายแดน จันทบุรี -ตราด กรณีศึกษา : โรงเรียนสอยดาววิทยา  จังหวัดจันทบุรี </t>
  </si>
  <si>
    <t>นายวัชรลักษณ์  ตากใบ   ผอ.รร.สอยดาววิทยา  จ.จันทบุรี
นางบังอร  เซ่งฮวด   รอง ผอ.รร.สอยดาววิทยา
น.ส.พิจิกานต์  ศรีพิมาย  ครู รร.สอยดาววิทยา</t>
  </si>
  <si>
    <t>20005</t>
  </si>
  <si>
    <t>การพัฒนาบุคลากรทางการศึกษาในสำนักงานเขตพื้นที่การศึกษามัธยมศึกษา เขต 17 ในการทำวิจัยปฏิบัติการจากงานประจำ ด้วยกระบวนการชุมชนการเรียนรู้ทางวิชาชีพ</t>
  </si>
  <si>
    <t>นายชัยสิทธิ  เนรมิตร   นักวิชาการคอมพิวเตอร์ สพม.เขต 17 จ.จันทบุรี
นายก้องธรรม  มิตรดำรงค์   นักวิชาการคอมพิวเตอร์</t>
  </si>
  <si>
    <t>20301</t>
  </si>
  <si>
    <t>เขต 20</t>
  </si>
  <si>
    <t>รูปแบบการนิเทศเพื่อพัฒนาการจัดการเรียนรู้แบบเชิงรุก  (Aetive  Learnig)  โดยใช้กระบวนการ PLC ตามแนวทางของคุรุสภา สำหรับ โรงเรียนขนาดเล็ก สังกัดสำนักงานเขตพื้นที่การศึกษามัธยมศึกษา เขต 20</t>
  </si>
  <si>
    <t>นางเมธาวดี  เคหบาล  ศึกษานิเทศก์</t>
  </si>
  <si>
    <t>20302</t>
  </si>
  <si>
    <t xml:space="preserve">การพัฒนาทักษะการคิดสร้างสรรค์ของนักเรียนชุมนุมหุ่นยนต์เพื่อการเรียนรู้ โดยใช้กิจกรรมการเรียนรู้ตามแนวทาง สะเต็ม ศึกษา ( STEM Education) ภาคใต้ หัวข้อ หุ่นยนต์ทางเลือกแห่งอนาคต เรื่อง LABBOY ROBOTS </t>
  </si>
  <si>
    <t>นายวงค์ณภา  แก้วไกรษร  ครู รร.โนนสะอาดชุมแสง จ.อุดรธานี
นางนันทรัตน์  แก้วไกรษร  ครู รร.โนนสะอาดชุมแสง</t>
  </si>
  <si>
    <t>20601</t>
  </si>
  <si>
    <t>เขต 23</t>
  </si>
  <si>
    <t xml:space="preserve">กระบวนการสร้างเสริมศักยภาพการคิดอย่างมีวิจารณญาณของผู้เรียนในศตวรรษที่ 21 ตามธรรมชาติวิชาวิทยาศาสตร์ </t>
  </si>
  <si>
    <t>นายดำรงศักดิ์  สุดเสน่ห์   ครู รร.มัธยมวาริชภูมิ  จ.สกลนคร</t>
  </si>
  <si>
    <t>20602</t>
  </si>
  <si>
    <t>การพัฒนาสิ่งแวดล้อมทางการเรียนรู้บนเครือข่ายที่ส่งเสริมการคิดวิเคราะห์ เรื่อง ทรัพยากรสารสนเทศ สำหรับนักเรียนชั้นมัธยมศึกษาปีที่ 4 โรงเรียนกุดเรือคำพิทยาคาร</t>
  </si>
  <si>
    <t>น.ส.ชัญญา  ศรีม่วง  ครู  รร.กุดเรือคำพิทยาคาร  จ.สกลนคร</t>
  </si>
  <si>
    <t>20603</t>
  </si>
  <si>
    <t xml:space="preserve">การพัฒนารูปแบบการเรียนการสอน "PSCSC MODEL" เพื่อเสริมสร้างทักษะการแก้ปัญหาอย่างสร้างสรรค์ทางคณิตศาสตร์ เรื่อง การคิดวิเคราะห์ข้อมูลเบื้องต้น ของนักเรียนชั้นมัธยมศึกษาปีที่ 6 โรงเรียนสว่างแดนดิน  สำนักงานเขตพื้นที่การศึกษา เขต 23 </t>
  </si>
  <si>
    <t>นางวิชุดา  มาลาสาย  ครู รร.สว่างแดนดิน จ.สกลนคร</t>
  </si>
  <si>
    <t>20604</t>
  </si>
  <si>
    <t>รูปแบบการพัฒนาภาวะผู้นำเชิงจิตสาธารณะของนักเรียนระดับชั้นมัธยมศึกษาปีที่ 4 โรงเรียนสกลราชวิทยานุกูล  โดยผ่านกระบวนการชุมชนแห่งการเรียนรู้ทางวิชาชีพ</t>
  </si>
  <si>
    <t>นายวิโรจน์  เฉลยสุข  ครู รร.สกลราชวิทยานุกูล จ.สกลนคร</t>
  </si>
  <si>
    <t>20607</t>
  </si>
  <si>
    <t xml:space="preserve">การพัฒนาชุดฝึกทักษะการอ่านภาษาไทยสำหรับนักเรียนพิการเรียนรวม ระดับชั้นมัธยมศึกษาปีที่ 1 โรงเรียนบะฮีวิทยาคม สำนักงานเขตพื้นที่การศึกษามัธยมศึกษาเขต 23 </t>
  </si>
  <si>
    <t xml:space="preserve">นางประภาพรรณ  สุนันธรรม ครู รร.บะฮีวิทยาคม จ.สกลนคร
และ ครู รร.บะฮีวิทยาคม  (นางชารัญฎา  ผลจันทร์  
นางสุจิตรา  วภักดิ์เพชร  นางกาญจนา  คานเพชรทา  
นางเบญจวรรณ  มุขพรหม นายพัฒน์ชรินทร์  ฮาบสุวรรณ์  
นายอำนวย  อามาตรมนตรี  น.ส.สกุณา  ใบภักดี  
นางเนตรชนก  ปัดภัย  น.ส.กิ่งกนก  กิณเรศ  
นางสุรีย์ภรณ์  นารินทร์  น.ส.เบญจวรรณ  มุขพรหม  
นายวัฒนา  สุริวรรณ์) </t>
  </si>
  <si>
    <t>20608</t>
  </si>
  <si>
    <t xml:space="preserve">การพัฒนาคุณธรรมจริยธรรมนักเรียนชั้นมัธยมศึกษาด้วยกิจกรรมการประสานของโรงเรียนพังโคนวิทยาคม </t>
  </si>
  <si>
    <t>นายพนมพันธ์  ไชยเพชร  ผอ.รร.พังโคนวิทยาคม
นายประภัทร์  กุดหอม  รอง ผอ.รร.พังโคนวิทยาคม
น.ส.วารุณี  หงษ์ภู  ครู รร.พังโคนวิทยาคม</t>
  </si>
  <si>
    <t>20609</t>
  </si>
  <si>
    <t>การวิจัยเชิงปฏิบัติการเพื่อพัฒนาคุณธรรมจริยธรรม ด้านความมีระเบียบวินัย ของนักเรียนโรงเรียนหนองแวงวิทยา สำนักงานเขตพื้นที่การศึกษามัธยมศึกษา เขต 23</t>
  </si>
  <si>
    <t>นางกนิษฐา  ทรัพย์ประเสริฐ   ครู รร.หนองแวงวิทยส
นางมยุรัตน์  ธิสาเวทย์  ครู
น.ส.ปัทมา  งอมสงัด  ครู</t>
  </si>
  <si>
    <t>20610</t>
  </si>
  <si>
    <t xml:space="preserve">การจัดกิจกรรมการเรียนรู้โดยน้อมนำศาสตร์พระราชา เพื่อพัฒนาทักษะการทำงานและจิตสำนึกรักษ์ภูมิปัญญาท้องถิ่น โรงเรียนโคกสีวิทยาสรรค์ </t>
  </si>
  <si>
    <t>น.ส.สมใจ  อุดมศรี ผอ. รร.โคกสีวิทยาสรรค์
นายอิทธิชัย  ประธาน รอง ผอ. รร.โคกสีวิทยาสรรค์
นายปนิวัตร  เส้นเกษ ครู รร.โคกสีวิทยาสรรค์
นางนงลักษณ์  ชาญนรา ครู รร.โคกสีวิทยาสรรค์</t>
  </si>
  <si>
    <t>20611</t>
  </si>
  <si>
    <t>การพัฒนาทักษะการออกเสียงภาษาอังกฤษตามกรอบ CEFR โดยใช้ชุดฝึกทักษะโฟนิคออนไลน์ของนักเรียนชั้นมัธยมศึกษาปีที่ 6 โรงเรียนเต่างอยพัฒนศึกษา</t>
  </si>
  <si>
    <t>นายก็ก่อ พิสุทธิ์   ครู รร.เต่างอยพัฒนศึกษา จ.สกลนคร</t>
  </si>
  <si>
    <t>21005</t>
  </si>
  <si>
    <t>เขต 27</t>
  </si>
  <si>
    <t>ปัจจัยที่ส่งผลต่อการเป็นพลเมืองโลกอย่างยั่งยืนของนักเรียนโรงเรียนโพนทองวิทยา  สพม. 27</t>
  </si>
  <si>
    <t>น.ส.วิไลภรณ์  เตชะ  รอง ผอ.รร.โพนทองพัฒนาวิทยา  จ.ร้อยเอ็ด
นางลัดดา  สีนางกุ  ครู รร.โพนทองพัฒนาวิทย
น.ส.ชลดา  กะตะศิลา  ครู รร.โพนทองพัฒนาวิทย</t>
  </si>
  <si>
    <t>21011</t>
  </si>
  <si>
    <t>ผลการจัดการเรียนรู้โครงงานการศึกษาค้นคว้าอิสระ (IS1) ด้วยกระบวนการจัดการเรียนรู้  Active learing  โดยใช้แบบฝึกทักษะ  โครงงานวิทยาศาสตร์ เพื่อส่งเสริมทักษะการคิดแก้ปัญหา ของนักเรียนชั้นมัธยมศึกษาปีที่ 2</t>
  </si>
  <si>
    <t>นางสุรินธร  วังคะฮาด  ครู รร.โพนทองพัฒนาวิทยา จ.ร้อยเอ็ด</t>
  </si>
  <si>
    <t>21201</t>
  </si>
  <si>
    <t>เขต 29</t>
  </si>
  <si>
    <t>การพัฒนาการจัดการเรียนรู้วิทยาศาสตร์แบบวิจัยเป็นฐานเพื่อส่งเสริมการสร้างนวัตกรรม ฐานภูมิปัญญาท้องถิ่น เรื่อง ระบบนิเวศ ชั้นมัธยมศึกษาปีที่ 3  โรงเรียนดงสว่างวิทยา สำนักงานเขตพื้นที่การศึกษามัธยมศึกษา เขต 29</t>
  </si>
  <si>
    <t>นายบัณฑิต  พลอาษา  ผอ.รร.ดงสว่างวิทยา จ.อุบลราชธานี
นายพีรกฤต  เครือลุน  ครู รร.ดงสว่างวิทยา
น.ส.ผ่องศรี  สมยา  ศึกษานิเทศก์</t>
  </si>
  <si>
    <t>21206</t>
  </si>
  <si>
    <t>การพัฒนาหลักสูตรเพื่อพัฒนาครูด้วยห้องเรียนกลับด้าน Flip Classroom โดยใช้  Google Apps For Education  : กรณีศึกษา โรงเรียนเสนางนิคม</t>
  </si>
  <si>
    <t>นางพัชราวลัย  ศรีรักษา  ครู รร.เสนางคนิคม (จ.อำนาจเจริญ)</t>
  </si>
  <si>
    <t>21502</t>
  </si>
  <si>
    <t>เขต 32</t>
  </si>
  <si>
    <t xml:space="preserve">การพัฒนาชุดฝึกกิจกรรม เรื่อง เวกเตอร์ในสามมิติ  ผ่าน GeoGebra Applet ของนักเรียนระดับมัธยมศึกษาปีที่ 5 </t>
  </si>
  <si>
    <t>น.ส.วิไลวรรณ  สีแดด  ครู รร.กระสังพิทยาคม  จ.บุรีรัมย์</t>
  </si>
  <si>
    <t>21504</t>
  </si>
  <si>
    <t xml:space="preserve">การพัฒนาชุดกิจกรรมแนะแนวอาชีพ สำหรับนักเรียนชั้นมัธยมศึกษาปีที่ 3 โรงเรียนโนนเจริญพิทยาคม </t>
  </si>
  <si>
    <t>21507</t>
  </si>
  <si>
    <t>การพัฒนาหลักสูตรรายวิชาวิทยาศาสตร์เพิ่มเติม เรื่อง วิทยาศาสตร์กับวิถีชีวิตในชุมชน สำหรับนักเรียนชั้นมัธยมศึกษาปีที่ 1</t>
  </si>
  <si>
    <t>น.ส.ธัญรัศม์  แพงภูงา  ครู รร.แคนดงพิทยาคม  จ.บุรีรัมย์ และคณะ</t>
  </si>
  <si>
    <t>21518</t>
  </si>
  <si>
    <t xml:space="preserve">การพัฒนาทักษะการคิดเชิงวิพากษ์และผลสัมฤทธิ์ทางการเรียนวิชาคณิตศาสตร์ โดยใช้ชุดกิจกรรมการเรียนรู้บูรณาการเทคนิคการสอนแบบ KWDL เรื่อง อัตราส่วนตรีโกณมิติ ของนักเรียนชั้นมัธยมศึกษาปีที่ 5 โรงเรียนบ้านกรวดวิทยาคาร </t>
  </si>
  <si>
    <t>นายพลวิสันติ์  สิงหาอาจ  ครู รร.บ้านกรวดวิทยาคาร จ.บุรีรัมย์ 
นายทิวา  สมนึกในธรรม   ครู รร.บ้านกรวดวิทยาคาร</t>
  </si>
  <si>
    <t>21520</t>
  </si>
  <si>
    <t xml:space="preserve">รูปแบบการพัฒนาความเป็นพลเมืองดีตามระบอบประชาธิปไตยของนักเรียนระดับมัธยมศึกษา สังกัดสำนักงานเขตพื้นที่การศึกษามัธยมศึกษา เขต 32 </t>
  </si>
  <si>
    <t>นางอารดา  พลอาษา  ครู รร.สตึก  จ.บุรีรัมย์
นายโชติอนันต์  วงศาสนธิ์  รอง ผอ.รร.สะแกพิทยาคม</t>
  </si>
  <si>
    <t>21702</t>
  </si>
  <si>
    <t>เขต 34</t>
  </si>
  <si>
    <t xml:space="preserve">การพัฒนาหลักสูตร "ลำไยพืชเศรษฐกิจท้องถิ่น" เพื่อส่งเสริมทักษะการประกอบอาชีพของนักเรียนโรงเรียนฮอดพิทยาคม จังหวัดเชียงใหม่ </t>
  </si>
  <si>
    <t>น.ส.ศิริพรรณ  ไชยา  รอง ผอ.รร.ฮอดพิทยาคม  จ.เชียงใหม่</t>
  </si>
  <si>
    <t>21703</t>
  </si>
  <si>
    <t xml:space="preserve">การจัดการเรียนรู้รูปแบบสะเต็มศึกษากับการพัฒนาผลิตภัณฑ์ท้องถิ่นเพื่อส่งเสริมทักษะในการประกอบอาชีพแก่ผู้เรียน </t>
  </si>
  <si>
    <t>นางอัญชลี  เลิศล้ำ  ครู รร.ห้องสอนศึกษา ในพระอุปถัมภ์ จ.แม่ฮ่องสอน
นายธนกฤต  เลิศล้ำ  ครู รร.ห้องสอนศึกษา
นายสาธิต  ชุมของ  ครู รร.ห้องสอนศึกษา 
นายปิยพล  คันทะ ครูผู้ช่วย รร.ห้องสอนศึกษา</t>
  </si>
  <si>
    <t>22101</t>
  </si>
  <si>
    <t>เขต 38</t>
  </si>
  <si>
    <t xml:space="preserve">การพัฒนารูปแบบชุมชนแห่งการเรียนรู้ทางวิชาชีพในโรงเรียนด้วยวิธีผสานการชี้แนะทางปัญญาเพื่อพัฒนาการจัดการเรียนรู้เชิงรุกของครูมัธยมศึกษาขนาดเล็ก สังกัดสำนักงานเขตพื้นที่การศึกษามัธยมศึกษา เขต 38 </t>
  </si>
  <si>
    <t>นายสนั่น  วงษ์ดี   รร.นาโบสถ์พิทยาคม จ.ตาก</t>
  </si>
  <si>
    <t>22401</t>
  </si>
  <si>
    <t>เขต 41</t>
  </si>
  <si>
    <t xml:space="preserve">การพัฒนาทักษะทางปัญญาด้านการคิดวิเคราะห์ โดยใช้โครงงานเป็นฐาน (PBL)  ตามแนวคิดสะเต็มศึกษา (STEM)  ของโรงเรียนแหลมรังวิทยาคม จังหวัดพิจิตร </t>
  </si>
  <si>
    <t>น.ส.จิรวรรณ  สุรเสียง   ผอ.รร.แหลมรังวิทยาคม  จ.พิจิตร</t>
  </si>
  <si>
    <t>22402</t>
  </si>
  <si>
    <t xml:space="preserve">การพัฒนาชุดกิจกรรมการเรียนรู้แบบ Active Learning โดยใช้รูปแบบ SANO Model สำหรับนักเรียนชั้นมัธยมศึกษาตอนต้น  โรงเรียนหนองโสนพิทยาคม </t>
  </si>
  <si>
    <t>นายชุมพล  สุวิเชียร  ผอ.รร.หนองโสนพิทยาคม  จ.พิจิตร</t>
  </si>
  <si>
    <t>22502</t>
  </si>
  <si>
    <t>เขต 42</t>
  </si>
  <si>
    <t>การจัดการเรียนการสอนโดยใช้โครงการเป็นฐานและบูรณาการสะเต็มศึกษา วิชาคณิตศาสตร์ ชั้นมัธยมศึกษาปีที่ 3  โรงเรียนอุทัยวิทยาคม</t>
  </si>
  <si>
    <t>รวมงบประมาณที่เสนอขอ</t>
  </si>
  <si>
    <t>MAX</t>
  </si>
  <si>
    <t>Min</t>
  </si>
  <si>
    <t>กาฬสินธุ์ เขต 2</t>
  </si>
  <si>
    <t>ขอนแก่น เขต 2</t>
  </si>
  <si>
    <t>จันทบุรี เขต 1</t>
  </si>
  <si>
    <t>เชียงใหม่ เขต 4</t>
  </si>
  <si>
    <t>เชียงราย เขต 1</t>
  </si>
  <si>
    <t>ชัยภูมิ เขต 1</t>
  </si>
  <si>
    <t>งบวิจัยที่อนุมัติ</t>
  </si>
  <si>
    <t>นักวิจัยที่ทำสัญญารับงบประมาณ งวดที่ 1</t>
  </si>
  <si>
    <r>
      <rPr>
        <b/>
        <sz val="11"/>
        <color theme="4" tint="-0.499984740745262"/>
        <rFont val="Tahoma"/>
        <family val="2"/>
        <scheme val="minor"/>
      </rPr>
      <t>นางวิจิตรา   โคตรบัญชา  ผอ.กลุ่มนโยบายและแผน</t>
    </r>
    <r>
      <rPr>
        <sz val="11"/>
        <color theme="1"/>
        <rFont val="Tahoma"/>
        <family val="2"/>
        <scheme val="minor"/>
      </rPr>
      <t xml:space="preserve">
นางแสงไทย  ดวงปากดี  ผอ.รร.คำถาวรเจริญวิทย์
นางกาญจนา  วรพันธ์ ผอ.รร.สว่างกิจวิทยา
นายสุทัด  ช่างนอก  ผอ.รร.สร้างมิ่งประสิทธิผล
น.ส.ภทรภรณ์  พลขันธ์  ผอ.รร.คำมันปลาผดุงวิทย์</t>
    </r>
  </si>
  <si>
    <t xml:space="preserve">ดร.กมลวรรณ  ทิพยเนตร    ผอ.รร.สระแก้วราษฎร์บำรุง
</t>
  </si>
  <si>
    <r>
      <rPr>
        <b/>
        <sz val="11"/>
        <color theme="4" tint="-0.499984740745262"/>
        <rFont val="Tahoma"/>
        <family val="2"/>
        <scheme val="minor"/>
      </rPr>
      <t>นางพรรณิภา  เห็มสมัคร  ครู รร.บ้านหนองกุงวิทยาคาร</t>
    </r>
    <r>
      <rPr>
        <sz val="11"/>
        <color theme="1"/>
        <rFont val="Tahoma"/>
        <family val="2"/>
        <scheme val="minor"/>
      </rPr>
      <t xml:space="preserve">
และ ครู รร.บ้านหนองกุงวิทยาคาร  
(นางมณิสรา  วงษ์กรวด  นางชวนชม  ชาญนุวงศ์  
นางจรรยารักษ์  นามบุญลาภ)</t>
    </r>
  </si>
  <si>
    <r>
      <rPr>
        <b/>
        <sz val="11"/>
        <color theme="4" tint="-0.499984740745262"/>
        <rFont val="Tahoma"/>
        <family val="2"/>
        <scheme val="minor"/>
      </rPr>
      <t>นางพัฒนรัตน์  มณฑลอนันต์ธร   รอง ผอ.สพป.</t>
    </r>
    <r>
      <rPr>
        <sz val="11"/>
        <color theme="1"/>
        <rFont val="Tahoma"/>
        <family val="2"/>
        <scheme val="minor"/>
      </rPr>
      <t xml:space="preserve">
นางสาลินี  บูรณโกศล  ผอ.รร.บ้านสังข์ทอง</t>
    </r>
  </si>
  <si>
    <r>
      <rPr>
        <b/>
        <sz val="11"/>
        <color theme="4" tint="-0.499984740745262"/>
        <rFont val="Tahoma"/>
        <family val="2"/>
        <scheme val="minor"/>
      </rPr>
      <t>น.ส.สุพิชา  ไชยแสน  ครู รร.พัฒนาต้นน้ำที่ 5</t>
    </r>
    <r>
      <rPr>
        <sz val="11"/>
        <color theme="1"/>
        <rFont val="Tahoma"/>
        <family val="2"/>
        <scheme val="minor"/>
      </rPr>
      <t xml:space="preserve">  
และคณะครู รร.พัฒนาต้นน้ำที่ 5  </t>
    </r>
  </si>
  <si>
    <t>หมายเลขโทรศัพท์</t>
  </si>
  <si>
    <t>0817697370</t>
  </si>
  <si>
    <t>0845120229</t>
  </si>
  <si>
    <t>0868628352</t>
  </si>
  <si>
    <t>0862232447</t>
  </si>
  <si>
    <t>0882517450</t>
  </si>
  <si>
    <t>0804782223</t>
  </si>
  <si>
    <t>0847751225</t>
  </si>
  <si>
    <t>0804961103</t>
  </si>
  <si>
    <t>0861880078</t>
  </si>
  <si>
    <t>0900532667</t>
  </si>
  <si>
    <t>0871919864</t>
  </si>
  <si>
    <r>
      <rPr>
        <b/>
        <sz val="11"/>
        <color theme="4" tint="-0.499984740745262"/>
        <rFont val="Tahoma"/>
        <family val="2"/>
        <scheme val="minor"/>
      </rPr>
      <t>นางเครือวัลย์  สุมงคลเจริญ  ศึกษานิเทศก์</t>
    </r>
    <r>
      <rPr>
        <sz val="11"/>
        <color theme="1"/>
        <rFont val="Tahoma"/>
        <family val="2"/>
        <scheme val="minor"/>
      </rPr>
      <t xml:space="preserve">
นายธนเสฏฐ  สุภากาศ  ผอ.รร.บ้านด้ายเทพกาญจนาอุปถัมภ์</t>
    </r>
  </si>
  <si>
    <t>0817463306</t>
  </si>
  <si>
    <t>0872573407</t>
  </si>
  <si>
    <r>
      <rPr>
        <b/>
        <sz val="11"/>
        <color theme="4" tint="-0.499984740745262"/>
        <rFont val="Tahoma"/>
        <family val="2"/>
        <scheme val="minor"/>
      </rPr>
      <t>นายวิชิต  เหลาทอง ครู รร.บ้านบึงตะกู</t>
    </r>
    <r>
      <rPr>
        <sz val="11"/>
        <color theme="1"/>
        <rFont val="Tahoma"/>
        <family val="2"/>
        <scheme val="minor"/>
      </rPr>
      <t xml:space="preserve">
น.ส.กรรณิการ์  เด่นดวง ครู รร.บ้านบึงตะกู
นายอภินันท์  ชมเชย  ครู รร.บ้านหนองเกตุ
นางเพ็ญศรี  จิตจันทร์ ครู รร.บ้านโปร่งเกตุ
นายเกรียงไกร  อ่อนมิ่ง ครู รร.บ้านบ่อกวางทอง</t>
    </r>
  </si>
  <si>
    <r>
      <rPr>
        <b/>
        <sz val="11"/>
        <color theme="4" tint="-0.499984740745262"/>
        <rFont val="Tahoma"/>
        <family val="2"/>
        <scheme val="minor"/>
      </rPr>
      <t>นายประยงค์  มาแสง  ศึกษานิเทศก์</t>
    </r>
    <r>
      <rPr>
        <sz val="11"/>
        <color theme="1"/>
        <rFont val="Tahoma"/>
        <family val="2"/>
        <scheme val="minor"/>
      </rPr>
      <t xml:space="preserve">
นางอุไรวรรณ  ทนุพันธ์  ศึกษานิเทศก์</t>
    </r>
  </si>
  <si>
    <t>0897174586</t>
  </si>
  <si>
    <r>
      <rPr>
        <b/>
        <sz val="11"/>
        <color theme="4" tint="-0.499984740745262"/>
        <rFont val="Tahoma"/>
        <family val="2"/>
        <scheme val="minor"/>
      </rPr>
      <t>น.ส.อมรรัตน์  แก่นสาร  ครู รร.บ้านสร้างหิน</t>
    </r>
    <r>
      <rPr>
        <sz val="11"/>
        <color theme="1"/>
        <rFont val="Tahoma"/>
        <family val="2"/>
        <scheme val="minor"/>
      </rPr>
      <t xml:space="preserve">
นายวุฒิชัย  ภูดี  ครู รร.ชุมชนบ้านคำพอกท่าดอกแก้ว</t>
    </r>
  </si>
  <si>
    <t>0903433313</t>
  </si>
  <si>
    <r>
      <rPr>
        <b/>
        <sz val="11"/>
        <color theme="4" tint="-0.499984740745262"/>
        <rFont val="Tahoma"/>
        <family val="2"/>
        <scheme val="minor"/>
      </rPr>
      <t>ดร.ขจรศักดิ์  เขียวน้อย   ผอ.รร.บ้านวังเต่า</t>
    </r>
    <r>
      <rPr>
        <sz val="11"/>
        <color theme="1"/>
        <rFont val="Tahoma"/>
        <family val="2"/>
        <scheme val="minor"/>
      </rPr>
      <t xml:space="preserve">
นางปฤทัย  อำมฤทธิ์  ผอ.รร.วัดควนยูง
น.ส.พวงรัชต์  เพชรา  ครู รร.บ้านวังเต่า
นายพิชิตชัย  สุขเอก  ครู รร.ศรีบรรพตพิทยาคม  สพม. เขต 12
นายสุพจน์  เปลี่ยวสงัด  อ. วิทยาลัยเทคโนโลยีภาคใต้ 
นางพรรณา  เขียวน้อย  อ. มหาวิทยาลัยราชภัฏนครศรีธรรมราช</t>
    </r>
  </si>
  <si>
    <t>นายนิรันดร์  บุญศรี  ครู รร.อุทัยวิทยาคม  จ.อุทัยธานี
คณะครู รร.อุทัยวิทยาคม  (นายไชยโพธิ์  ร่มโพธิ์         น.ส.จันทิมา  กุลศรี    น.ส.โชติรส  ชุติพานิชเทศก์    
นายชิตพล  สะอาด   น.ส.กนกพรรณ  ลอยสงเคราะห์</t>
  </si>
  <si>
    <t xml:space="preserve">นายธนา  สำรวมจิตร  ครู รร.โนนเจริญพิทยาคม  จ.บุรีรัมย์
นายณัฐพงศ์ ธานี   
นายสุรศักดิ์  สมิตรัมย์   
นายนนทิวรรธน์ </t>
  </si>
  <si>
    <t xml:space="preserve">โอนงวดที่ 2  งบอุดหนุน 
</t>
  </si>
  <si>
    <t>โอน 1 ร้อยละ 60</t>
  </si>
  <si>
    <t>โอน 2 ร้อยละ 40</t>
  </si>
  <si>
    <t>จำนวนทั้งสิ้นเขียนในสัญญา</t>
  </si>
  <si>
    <t>รหัสวิจัย</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</si>
</sst>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87" formatCode="_(* #,##0_);_(* \(#,##0\);_(* &quot;-&quot;??_);_(@_)"/>
  </numFmts>
  <fonts count="5" x14ac:knownFonts="1">
    <font>
      <sz val="11"/>
      <color theme="1"/>
      <name val="Tahoma"/>
      <family val="2"/>
      <scheme val="minor"/>
    </font>
    <font>
      <sz val="11"/>
      <color theme="1"/>
      <name val="Tahoma"/>
      <family val="2"/>
      <scheme val="minor"/>
    </font>
    <font>
      <b/>
      <sz val="11"/>
      <color theme="1"/>
      <name val="Tahoma"/>
      <family val="2"/>
      <scheme val="minor"/>
    </font>
    <font>
      <b/>
      <sz val="11"/>
      <color theme="4" tint="-0.499984740745262"/>
      <name val="Tahoma"/>
      <family val="2"/>
      <scheme val="minor"/>
    </font>
    <font>
      <b/>
      <sz val="11"/>
      <color rgb="FF7030A0"/>
      <name val="Tahoma"/>
      <family val="2"/>
      <scheme val="minor"/>
    </font>
  </fonts>
  <fills count="5">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9" tint="0.79998168889431442"/>
        <bgColor indexed="64"/>
      </patternFill>
    </fill>
  </fills>
  <borders count="1">
    <border>
      <left/>
      <right/>
      <top/>
      <bottom/>
      <diagonal/>
    </border>
  </borders>
  <cellStyleXfs count="2">
    <xf numFmtId="0" fontId="0" fillId="0" borderId="0"/>
    <xf numFmtId="43" fontId="1" fillId="0" borderId="0" applyFont="0" applyFill="0" applyBorder="0" applyAlignment="0" applyProtection="0"/>
  </cellStyleXfs>
  <cellXfs count="15">
    <xf numFmtId="0" fontId="0" fillId="0" borderId="0" xfId="0"/>
    <xf numFmtId="0" fontId="0" fillId="0" borderId="0" xfId="0" applyAlignment="1">
      <alignment vertical="top"/>
    </xf>
    <xf numFmtId="0" fontId="0" fillId="0" borderId="0" xfId="0" applyAlignment="1">
      <alignment horizontal="center" vertical="top"/>
    </xf>
    <xf numFmtId="0" fontId="0" fillId="0" borderId="0" xfId="0" applyAlignment="1">
      <alignment horizontal="left" vertical="top"/>
    </xf>
    <xf numFmtId="0" fontId="0" fillId="0" borderId="0" xfId="0" applyAlignment="1">
      <alignment vertical="top" wrapText="1"/>
    </xf>
    <xf numFmtId="187" fontId="2" fillId="0" borderId="0" xfId="1" applyNumberFormat="1" applyFont="1" applyAlignment="1">
      <alignment vertical="top"/>
    </xf>
    <xf numFmtId="187" fontId="4" fillId="0" borderId="0" xfId="1" applyNumberFormat="1" applyFont="1" applyAlignment="1">
      <alignment vertical="top"/>
    </xf>
    <xf numFmtId="0" fontId="3" fillId="0" borderId="0" xfId="0" applyFont="1" applyAlignment="1">
      <alignment vertical="top" wrapText="1"/>
    </xf>
    <xf numFmtId="0" fontId="3" fillId="0" borderId="0" xfId="0" applyFont="1" applyAlignment="1">
      <alignment horizontal="center" vertical="top" wrapText="1"/>
    </xf>
    <xf numFmtId="49" fontId="2" fillId="0" borderId="0" xfId="0" applyNumberFormat="1" applyFont="1" applyAlignment="1">
      <alignment vertical="top"/>
    </xf>
    <xf numFmtId="187" fontId="4" fillId="2" borderId="0" xfId="1" applyNumberFormat="1" applyFont="1" applyFill="1" applyAlignment="1">
      <alignment horizontal="center" vertical="top" wrapText="1"/>
    </xf>
    <xf numFmtId="187" fontId="4" fillId="2" borderId="0" xfId="1" applyNumberFormat="1" applyFont="1" applyFill="1" applyAlignment="1">
      <alignment vertical="top"/>
    </xf>
    <xf numFmtId="187" fontId="4" fillId="3" borderId="0" xfId="1" applyNumberFormat="1" applyFont="1" applyFill="1" applyAlignment="1">
      <alignment vertical="top"/>
    </xf>
    <xf numFmtId="187" fontId="4" fillId="2" borderId="0" xfId="1" applyNumberFormat="1" applyFont="1" applyFill="1" applyAlignment="1">
      <alignment horizontal="center" vertical="top" wrapText="1"/>
    </xf>
    <xf numFmtId="0" fontId="0" fillId="4" borderId="0" xfId="0" applyFill="1" applyAlignment="1">
      <alignment horizontal="center" vertical="top"/>
    </xf>
  </cellXfs>
  <cellStyles count="2">
    <cellStyle name="เครื่องหมายจุลภาค" xfId="1" builtinId="3"/>
    <cellStyle name="ปกติ"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4"/>
  <sheetViews>
    <sheetView tabSelected="1" topLeftCell="A97" workbookViewId="0">
      <selection activeCell="I108" sqref="I108"/>
    </sheetView>
  </sheetViews>
  <sheetFormatPr defaultRowHeight="14.25" x14ac:dyDescent="0.2"/>
  <cols>
    <col min="1" max="1" width="4.75" style="1" customWidth="1"/>
    <col min="2" max="2" width="9" style="2"/>
    <col min="3" max="3" width="5.375" style="1" bestFit="1" customWidth="1"/>
    <col min="4" max="4" width="19.875" style="3" bestFit="1" customWidth="1"/>
    <col min="5" max="5" width="42.25" style="4" customWidth="1"/>
    <col min="6" max="6" width="14.125" style="5" customWidth="1"/>
    <col min="7" max="7" width="12.75" style="6" customWidth="1"/>
    <col min="8" max="8" width="17.375" style="6" bestFit="1" customWidth="1"/>
    <col min="9" max="9" width="17" style="6" customWidth="1"/>
    <col min="10" max="10" width="44.75" style="4" customWidth="1"/>
    <col min="11" max="11" width="18.25" style="9" customWidth="1"/>
    <col min="12" max="16384" width="9" style="1"/>
  </cols>
  <sheetData>
    <row r="1" spans="1:11" ht="28.5" customHeight="1" x14ac:dyDescent="0.2">
      <c r="A1" s="1" t="s">
        <v>0</v>
      </c>
      <c r="B1" s="14" t="s">
        <v>382</v>
      </c>
      <c r="C1" s="1" t="s">
        <v>1</v>
      </c>
      <c r="E1" s="4" t="s">
        <v>2</v>
      </c>
      <c r="F1" s="5" t="s">
        <v>348</v>
      </c>
      <c r="G1" s="10" t="s">
        <v>378</v>
      </c>
      <c r="H1" s="10"/>
      <c r="I1" s="10"/>
      <c r="J1" s="8" t="s">
        <v>349</v>
      </c>
      <c r="K1" s="9" t="s">
        <v>355</v>
      </c>
    </row>
    <row r="2" spans="1:11" ht="49.5" customHeight="1" x14ac:dyDescent="0.2">
      <c r="G2" s="13" t="s">
        <v>381</v>
      </c>
      <c r="H2" s="12" t="s">
        <v>379</v>
      </c>
      <c r="I2" s="6" t="s">
        <v>380</v>
      </c>
      <c r="J2" s="8"/>
    </row>
    <row r="3" spans="1:11" ht="71.25" x14ac:dyDescent="0.2">
      <c r="A3" s="1">
        <v>1</v>
      </c>
      <c r="B3" s="14" t="s">
        <v>3</v>
      </c>
      <c r="C3" s="1" t="s">
        <v>4</v>
      </c>
      <c r="D3" s="3" t="s">
        <v>342</v>
      </c>
      <c r="E3" s="4" t="s">
        <v>5</v>
      </c>
      <c r="F3" s="5">
        <v>85000</v>
      </c>
      <c r="G3" s="11">
        <v>25500</v>
      </c>
      <c r="H3" s="12">
        <f>G3*60/100</f>
        <v>15300</v>
      </c>
      <c r="I3" s="6">
        <f>G3*40/100</f>
        <v>10200</v>
      </c>
      <c r="J3" s="4" t="s">
        <v>350</v>
      </c>
      <c r="K3" s="9" t="s">
        <v>356</v>
      </c>
    </row>
    <row r="4" spans="1:11" ht="42.75" x14ac:dyDescent="0.2">
      <c r="A4" s="1">
        <v>2</v>
      </c>
      <c r="B4" s="14" t="s">
        <v>6</v>
      </c>
      <c r="C4" s="1" t="s">
        <v>4</v>
      </c>
      <c r="D4" s="3" t="s">
        <v>9</v>
      </c>
      <c r="E4" s="4" t="s">
        <v>7</v>
      </c>
      <c r="F4" s="5">
        <v>115000</v>
      </c>
      <c r="G4" s="11">
        <v>34500</v>
      </c>
      <c r="H4" s="12">
        <f>G4*60/100</f>
        <v>20700</v>
      </c>
      <c r="I4" s="6">
        <f t="shared" ref="I4:I17" si="0">G4*30/100</f>
        <v>10350</v>
      </c>
      <c r="J4" s="7" t="s">
        <v>351</v>
      </c>
      <c r="K4" s="9" t="s">
        <v>357</v>
      </c>
    </row>
    <row r="5" spans="1:11" ht="71.25" x14ac:dyDescent="0.2">
      <c r="A5" s="1">
        <v>3</v>
      </c>
      <c r="B5" s="14" t="s">
        <v>8</v>
      </c>
      <c r="C5" s="1" t="s">
        <v>4</v>
      </c>
      <c r="D5" s="3" t="s">
        <v>9</v>
      </c>
      <c r="E5" s="4" t="s">
        <v>10</v>
      </c>
      <c r="F5" s="5">
        <v>40000</v>
      </c>
      <c r="G5" s="11">
        <v>12000</v>
      </c>
      <c r="H5" s="12">
        <f t="shared" ref="H5:H68" si="1">G5*60/100</f>
        <v>7200</v>
      </c>
      <c r="I5" s="6">
        <f t="shared" ref="I5:I68" si="2">G5*30/100</f>
        <v>3600</v>
      </c>
      <c r="J5" s="4" t="s">
        <v>352</v>
      </c>
      <c r="K5" s="9" t="s">
        <v>358</v>
      </c>
    </row>
    <row r="6" spans="1:11" ht="57" x14ac:dyDescent="0.2">
      <c r="A6" s="1">
        <v>4</v>
      </c>
      <c r="B6" s="14" t="s">
        <v>11</v>
      </c>
      <c r="C6" s="1" t="s">
        <v>4</v>
      </c>
      <c r="D6" s="3" t="s">
        <v>343</v>
      </c>
      <c r="E6" s="4" t="s">
        <v>12</v>
      </c>
      <c r="F6" s="5">
        <v>30000</v>
      </c>
      <c r="G6" s="11">
        <v>9000</v>
      </c>
      <c r="H6" s="12">
        <f t="shared" si="1"/>
        <v>5400</v>
      </c>
      <c r="I6" s="6">
        <f t="shared" si="2"/>
        <v>2700</v>
      </c>
      <c r="J6" s="7" t="s">
        <v>13</v>
      </c>
      <c r="K6" s="9" t="s">
        <v>359</v>
      </c>
    </row>
    <row r="7" spans="1:11" ht="57" x14ac:dyDescent="0.2">
      <c r="A7" s="1">
        <v>5</v>
      </c>
      <c r="B7" s="14" t="s">
        <v>14</v>
      </c>
      <c r="C7" s="1" t="s">
        <v>4</v>
      </c>
      <c r="D7" s="3" t="s">
        <v>344</v>
      </c>
      <c r="E7" s="4" t="s">
        <v>15</v>
      </c>
      <c r="F7" s="5">
        <v>95000</v>
      </c>
      <c r="G7" s="11">
        <v>28500</v>
      </c>
      <c r="H7" s="12">
        <f t="shared" si="1"/>
        <v>17100</v>
      </c>
      <c r="I7" s="6">
        <f t="shared" si="2"/>
        <v>8550</v>
      </c>
      <c r="J7" s="4" t="s">
        <v>353</v>
      </c>
      <c r="K7" s="9" t="s">
        <v>361</v>
      </c>
    </row>
    <row r="8" spans="1:11" ht="71.25" x14ac:dyDescent="0.2">
      <c r="A8" s="1">
        <v>6</v>
      </c>
      <c r="B8" s="14" t="s">
        <v>16</v>
      </c>
      <c r="C8" s="1" t="s">
        <v>4</v>
      </c>
      <c r="D8" s="3" t="s">
        <v>345</v>
      </c>
      <c r="E8" s="4" t="s">
        <v>17</v>
      </c>
      <c r="F8" s="5">
        <v>25000</v>
      </c>
      <c r="G8" s="11">
        <v>7500</v>
      </c>
      <c r="H8" s="12">
        <f t="shared" si="1"/>
        <v>4500</v>
      </c>
      <c r="I8" s="6">
        <f t="shared" si="2"/>
        <v>2250</v>
      </c>
      <c r="J8" s="4" t="s">
        <v>354</v>
      </c>
      <c r="K8" s="9" t="s">
        <v>360</v>
      </c>
    </row>
    <row r="9" spans="1:11" ht="57" x14ac:dyDescent="0.2">
      <c r="A9" s="1">
        <v>7</v>
      </c>
      <c r="B9" s="14" t="s">
        <v>18</v>
      </c>
      <c r="C9" s="1" t="s">
        <v>4</v>
      </c>
      <c r="D9" s="3" t="s">
        <v>345</v>
      </c>
      <c r="E9" s="4" t="s">
        <v>19</v>
      </c>
      <c r="F9" s="5">
        <v>115000</v>
      </c>
      <c r="G9" s="11">
        <v>34500</v>
      </c>
      <c r="H9" s="12">
        <f t="shared" si="1"/>
        <v>20700</v>
      </c>
      <c r="I9" s="6">
        <f t="shared" si="2"/>
        <v>10350</v>
      </c>
      <c r="J9" s="4" t="s">
        <v>20</v>
      </c>
      <c r="K9" s="9" t="s">
        <v>362</v>
      </c>
    </row>
    <row r="10" spans="1:11" ht="71.25" x14ac:dyDescent="0.2">
      <c r="A10" s="1">
        <v>8</v>
      </c>
      <c r="B10" s="14" t="s">
        <v>21</v>
      </c>
      <c r="C10" s="1" t="s">
        <v>4</v>
      </c>
      <c r="D10" s="3" t="s">
        <v>346</v>
      </c>
      <c r="E10" s="4" t="s">
        <v>22</v>
      </c>
      <c r="F10" s="5">
        <v>27000</v>
      </c>
      <c r="G10" s="11">
        <v>8100</v>
      </c>
      <c r="H10" s="12">
        <f t="shared" si="1"/>
        <v>4860</v>
      </c>
      <c r="I10" s="6">
        <f t="shared" si="2"/>
        <v>2430</v>
      </c>
      <c r="J10" s="4" t="s">
        <v>23</v>
      </c>
      <c r="K10" s="9" t="s">
        <v>363</v>
      </c>
    </row>
    <row r="11" spans="1:11" ht="57" x14ac:dyDescent="0.2">
      <c r="A11" s="1">
        <v>9</v>
      </c>
      <c r="B11" s="14" t="s">
        <v>24</v>
      </c>
      <c r="C11" s="1" t="s">
        <v>4</v>
      </c>
      <c r="D11" s="3" t="s">
        <v>346</v>
      </c>
      <c r="E11" s="4" t="s">
        <v>25</v>
      </c>
      <c r="F11" s="5">
        <v>115000</v>
      </c>
      <c r="G11" s="11">
        <v>34500</v>
      </c>
      <c r="H11" s="12">
        <f t="shared" si="1"/>
        <v>20700</v>
      </c>
      <c r="I11" s="6">
        <f t="shared" si="2"/>
        <v>10350</v>
      </c>
      <c r="J11" s="4" t="s">
        <v>26</v>
      </c>
      <c r="K11" s="9" t="s">
        <v>364</v>
      </c>
    </row>
    <row r="12" spans="1:11" ht="57" x14ac:dyDescent="0.2">
      <c r="A12" s="1">
        <v>10</v>
      </c>
      <c r="B12" s="14" t="s">
        <v>27</v>
      </c>
      <c r="C12" s="1" t="s">
        <v>4</v>
      </c>
      <c r="D12" s="3" t="s">
        <v>30</v>
      </c>
      <c r="E12" s="4" t="s">
        <v>28</v>
      </c>
      <c r="F12" s="5">
        <v>70000</v>
      </c>
      <c r="G12" s="11">
        <v>21000</v>
      </c>
      <c r="H12" s="12">
        <f t="shared" si="1"/>
        <v>12600</v>
      </c>
      <c r="I12" s="6">
        <f t="shared" si="2"/>
        <v>6300</v>
      </c>
      <c r="J12" s="4" t="s">
        <v>367</v>
      </c>
      <c r="K12" s="9" t="s">
        <v>365</v>
      </c>
    </row>
    <row r="13" spans="1:11" ht="42.75" x14ac:dyDescent="0.2">
      <c r="A13" s="1">
        <v>11</v>
      </c>
      <c r="B13" s="14" t="s">
        <v>29</v>
      </c>
      <c r="C13" s="1" t="s">
        <v>4</v>
      </c>
      <c r="D13" s="3" t="s">
        <v>30</v>
      </c>
      <c r="E13" s="4" t="s">
        <v>31</v>
      </c>
      <c r="F13" s="5">
        <v>85000</v>
      </c>
      <c r="G13" s="11">
        <v>25500</v>
      </c>
      <c r="H13" s="12">
        <f t="shared" si="1"/>
        <v>15300</v>
      </c>
      <c r="I13" s="6">
        <f t="shared" si="2"/>
        <v>7650</v>
      </c>
      <c r="J13" s="7" t="s">
        <v>32</v>
      </c>
      <c r="K13" s="9" t="s">
        <v>366</v>
      </c>
    </row>
    <row r="14" spans="1:11" ht="57" x14ac:dyDescent="0.2">
      <c r="A14" s="1">
        <v>12</v>
      </c>
      <c r="B14" s="14" t="s">
        <v>33</v>
      </c>
      <c r="C14" s="1" t="s">
        <v>4</v>
      </c>
      <c r="D14" s="3" t="s">
        <v>34</v>
      </c>
      <c r="E14" s="4" t="s">
        <v>35</v>
      </c>
      <c r="F14" s="5">
        <v>115000</v>
      </c>
      <c r="G14" s="11">
        <v>34500</v>
      </c>
      <c r="H14" s="12">
        <f t="shared" si="1"/>
        <v>20700</v>
      </c>
      <c r="I14" s="6">
        <f t="shared" si="2"/>
        <v>10350</v>
      </c>
      <c r="J14" s="7" t="s">
        <v>36</v>
      </c>
      <c r="K14" s="9" t="s">
        <v>368</v>
      </c>
    </row>
    <row r="15" spans="1:11" ht="71.25" x14ac:dyDescent="0.2">
      <c r="A15" s="1">
        <v>13</v>
      </c>
      <c r="B15" s="14" t="s">
        <v>37</v>
      </c>
      <c r="C15" s="1" t="s">
        <v>4</v>
      </c>
      <c r="D15" s="3" t="s">
        <v>38</v>
      </c>
      <c r="E15" s="4" t="s">
        <v>39</v>
      </c>
      <c r="F15" s="5">
        <v>45000</v>
      </c>
      <c r="G15" s="11">
        <v>13500</v>
      </c>
      <c r="H15" s="12">
        <f t="shared" si="1"/>
        <v>8100</v>
      </c>
      <c r="I15" s="6">
        <f t="shared" si="2"/>
        <v>4050</v>
      </c>
      <c r="J15" s="4" t="s">
        <v>370</v>
      </c>
      <c r="K15" s="9" t="s">
        <v>369</v>
      </c>
    </row>
    <row r="16" spans="1:11" ht="42.75" x14ac:dyDescent="0.2">
      <c r="A16" s="1">
        <v>14</v>
      </c>
      <c r="B16" s="14" t="s">
        <v>40</v>
      </c>
      <c r="C16" s="1" t="s">
        <v>4</v>
      </c>
      <c r="D16" s="3" t="s">
        <v>347</v>
      </c>
      <c r="E16" s="4" t="s">
        <v>41</v>
      </c>
      <c r="F16" s="5">
        <v>165000</v>
      </c>
      <c r="G16" s="11">
        <v>49500</v>
      </c>
      <c r="H16" s="12">
        <f t="shared" si="1"/>
        <v>29700</v>
      </c>
      <c r="I16" s="6">
        <f t="shared" si="2"/>
        <v>14850</v>
      </c>
      <c r="J16" s="4" t="s">
        <v>371</v>
      </c>
      <c r="K16" s="9" t="s">
        <v>372</v>
      </c>
    </row>
    <row r="17" spans="1:11" ht="71.25" x14ac:dyDescent="0.2">
      <c r="A17" s="1">
        <v>15</v>
      </c>
      <c r="B17" s="14" t="s">
        <v>42</v>
      </c>
      <c r="C17" s="1" t="s">
        <v>4</v>
      </c>
      <c r="D17" s="3" t="s">
        <v>43</v>
      </c>
      <c r="E17" s="4" t="s">
        <v>44</v>
      </c>
      <c r="F17" s="5">
        <v>35000</v>
      </c>
      <c r="G17" s="11">
        <v>10500</v>
      </c>
      <c r="H17" s="12">
        <f t="shared" si="1"/>
        <v>6300</v>
      </c>
      <c r="I17" s="6">
        <f t="shared" si="2"/>
        <v>3150</v>
      </c>
      <c r="J17" s="4" t="s">
        <v>373</v>
      </c>
      <c r="K17" s="9" t="s">
        <v>374</v>
      </c>
    </row>
    <row r="18" spans="1:11" ht="57" x14ac:dyDescent="0.2">
      <c r="A18" s="1">
        <v>16</v>
      </c>
      <c r="B18" s="14" t="s">
        <v>45</v>
      </c>
      <c r="C18" s="1" t="s">
        <v>4</v>
      </c>
      <c r="D18" s="3" t="s">
        <v>46</v>
      </c>
      <c r="E18" s="4" t="s">
        <v>47</v>
      </c>
      <c r="F18" s="5">
        <v>165000</v>
      </c>
      <c r="G18" s="11">
        <v>49500</v>
      </c>
      <c r="H18" s="12">
        <f t="shared" si="1"/>
        <v>29700</v>
      </c>
      <c r="I18" s="6">
        <f t="shared" si="2"/>
        <v>14850</v>
      </c>
      <c r="J18" s="4" t="s">
        <v>48</v>
      </c>
    </row>
    <row r="19" spans="1:11" ht="57" x14ac:dyDescent="0.2">
      <c r="A19" s="1">
        <v>17</v>
      </c>
      <c r="B19" s="14" t="s">
        <v>49</v>
      </c>
      <c r="C19" s="1" t="s">
        <v>4</v>
      </c>
      <c r="D19" s="3" t="s">
        <v>50</v>
      </c>
      <c r="E19" s="4" t="s">
        <v>51</v>
      </c>
      <c r="F19" s="5">
        <v>20000</v>
      </c>
      <c r="G19" s="11">
        <v>6000</v>
      </c>
      <c r="H19" s="12">
        <f t="shared" si="1"/>
        <v>3600</v>
      </c>
      <c r="I19" s="6">
        <f t="shared" si="2"/>
        <v>1800</v>
      </c>
      <c r="J19" s="4" t="s">
        <v>52</v>
      </c>
    </row>
    <row r="20" spans="1:11" ht="114" x14ac:dyDescent="0.2">
      <c r="A20" s="1">
        <v>18</v>
      </c>
      <c r="B20" s="14" t="s">
        <v>53</v>
      </c>
      <c r="C20" s="1" t="s">
        <v>4</v>
      </c>
      <c r="D20" s="3" t="s">
        <v>54</v>
      </c>
      <c r="E20" s="4" t="s">
        <v>55</v>
      </c>
      <c r="F20" s="5">
        <v>165000</v>
      </c>
      <c r="G20" s="11">
        <v>49500</v>
      </c>
      <c r="H20" s="12">
        <f t="shared" si="1"/>
        <v>29700</v>
      </c>
      <c r="I20" s="6">
        <f t="shared" si="2"/>
        <v>14850</v>
      </c>
      <c r="J20" s="4" t="s">
        <v>375</v>
      </c>
    </row>
    <row r="21" spans="1:11" ht="57" x14ac:dyDescent="0.2">
      <c r="A21" s="1">
        <v>19</v>
      </c>
      <c r="B21" s="14" t="s">
        <v>56</v>
      </c>
      <c r="C21" s="1" t="s">
        <v>4</v>
      </c>
      <c r="D21" s="3" t="s">
        <v>54</v>
      </c>
      <c r="E21" s="4" t="s">
        <v>57</v>
      </c>
      <c r="F21" s="5">
        <v>135000</v>
      </c>
      <c r="G21" s="11">
        <v>40500</v>
      </c>
      <c r="H21" s="12">
        <f t="shared" si="1"/>
        <v>24300</v>
      </c>
      <c r="I21" s="6">
        <f t="shared" si="2"/>
        <v>12150</v>
      </c>
      <c r="J21" s="4" t="s">
        <v>58</v>
      </c>
    </row>
    <row r="22" spans="1:11" ht="71.25" x14ac:dyDescent="0.2">
      <c r="A22" s="1">
        <v>20</v>
      </c>
      <c r="B22" s="14" t="s">
        <v>59</v>
      </c>
      <c r="C22" s="1" t="s">
        <v>4</v>
      </c>
      <c r="D22" s="3" t="s">
        <v>60</v>
      </c>
      <c r="E22" s="4" t="s">
        <v>61</v>
      </c>
      <c r="F22" s="5">
        <v>30000</v>
      </c>
      <c r="G22" s="11">
        <v>9000</v>
      </c>
      <c r="H22" s="12">
        <f t="shared" si="1"/>
        <v>5400</v>
      </c>
      <c r="I22" s="6">
        <f t="shared" si="2"/>
        <v>2700</v>
      </c>
      <c r="J22" s="4" t="s">
        <v>62</v>
      </c>
    </row>
    <row r="23" spans="1:11" ht="57" x14ac:dyDescent="0.2">
      <c r="A23" s="1">
        <v>21</v>
      </c>
      <c r="B23" s="14" t="s">
        <v>63</v>
      </c>
      <c r="C23" s="1" t="s">
        <v>4</v>
      </c>
      <c r="D23" s="3" t="s">
        <v>64</v>
      </c>
      <c r="E23" s="4" t="s">
        <v>65</v>
      </c>
      <c r="F23" s="5">
        <v>105000</v>
      </c>
      <c r="G23" s="11">
        <v>31500</v>
      </c>
      <c r="H23" s="12">
        <f t="shared" si="1"/>
        <v>18900</v>
      </c>
      <c r="I23" s="6">
        <f t="shared" si="2"/>
        <v>9450</v>
      </c>
      <c r="J23" s="4" t="s">
        <v>66</v>
      </c>
    </row>
    <row r="24" spans="1:11" ht="71.25" x14ac:dyDescent="0.2">
      <c r="A24" s="1">
        <v>22</v>
      </c>
      <c r="B24" s="14" t="s">
        <v>67</v>
      </c>
      <c r="C24" s="1" t="s">
        <v>4</v>
      </c>
      <c r="D24" s="3" t="s">
        <v>68</v>
      </c>
      <c r="E24" s="4" t="s">
        <v>69</v>
      </c>
      <c r="F24" s="5">
        <v>20000</v>
      </c>
      <c r="G24" s="11">
        <v>6000</v>
      </c>
      <c r="H24" s="12">
        <f t="shared" si="1"/>
        <v>3600</v>
      </c>
      <c r="I24" s="6">
        <f t="shared" si="2"/>
        <v>1800</v>
      </c>
      <c r="J24" s="4" t="s">
        <v>70</v>
      </c>
    </row>
    <row r="25" spans="1:11" ht="57" x14ac:dyDescent="0.2">
      <c r="A25" s="1">
        <v>23</v>
      </c>
      <c r="B25" s="14" t="s">
        <v>71</v>
      </c>
      <c r="C25" s="1" t="s">
        <v>4</v>
      </c>
      <c r="D25" s="3" t="s">
        <v>72</v>
      </c>
      <c r="E25" s="4" t="s">
        <v>73</v>
      </c>
      <c r="F25" s="5">
        <v>85000</v>
      </c>
      <c r="G25" s="11">
        <v>25500</v>
      </c>
      <c r="H25" s="12">
        <f t="shared" si="1"/>
        <v>15300</v>
      </c>
      <c r="I25" s="6">
        <f t="shared" si="2"/>
        <v>7650</v>
      </c>
      <c r="J25" s="4" t="s">
        <v>74</v>
      </c>
    </row>
    <row r="26" spans="1:11" ht="185.25" x14ac:dyDescent="0.2">
      <c r="A26" s="1">
        <v>24</v>
      </c>
      <c r="B26" s="14" t="s">
        <v>75</v>
      </c>
      <c r="C26" s="1" t="s">
        <v>4</v>
      </c>
      <c r="D26" s="3" t="s">
        <v>76</v>
      </c>
      <c r="E26" s="4" t="s">
        <v>77</v>
      </c>
      <c r="F26" s="5">
        <v>145000</v>
      </c>
      <c r="G26" s="11">
        <v>43500</v>
      </c>
      <c r="H26" s="12">
        <f t="shared" si="1"/>
        <v>26100</v>
      </c>
      <c r="I26" s="6">
        <f t="shared" si="2"/>
        <v>13050</v>
      </c>
      <c r="J26" s="4" t="s">
        <v>78</v>
      </c>
    </row>
    <row r="27" spans="1:11" ht="71.25" x14ac:dyDescent="0.2">
      <c r="A27" s="1">
        <v>25</v>
      </c>
      <c r="B27" s="14" t="s">
        <v>79</v>
      </c>
      <c r="C27" s="1" t="s">
        <v>4</v>
      </c>
      <c r="D27" s="3" t="s">
        <v>76</v>
      </c>
      <c r="E27" s="4" t="s">
        <v>80</v>
      </c>
      <c r="F27" s="5">
        <v>95000</v>
      </c>
      <c r="G27" s="11">
        <v>28500</v>
      </c>
      <c r="H27" s="12">
        <f t="shared" si="1"/>
        <v>17100</v>
      </c>
      <c r="I27" s="6">
        <f t="shared" si="2"/>
        <v>8550</v>
      </c>
      <c r="J27" s="4" t="s">
        <v>81</v>
      </c>
    </row>
    <row r="28" spans="1:11" ht="42.75" x14ac:dyDescent="0.2">
      <c r="A28" s="1">
        <v>26</v>
      </c>
      <c r="B28" s="14" t="s">
        <v>82</v>
      </c>
      <c r="C28" s="1" t="s">
        <v>4</v>
      </c>
      <c r="D28" s="3" t="s">
        <v>83</v>
      </c>
      <c r="E28" s="4" t="s">
        <v>84</v>
      </c>
      <c r="F28" s="5">
        <v>50000</v>
      </c>
      <c r="G28" s="11">
        <v>15000</v>
      </c>
      <c r="H28" s="12">
        <f t="shared" si="1"/>
        <v>9000</v>
      </c>
      <c r="I28" s="6">
        <f t="shared" si="2"/>
        <v>4500</v>
      </c>
      <c r="J28" s="4" t="s">
        <v>85</v>
      </c>
    </row>
    <row r="29" spans="1:11" ht="42.75" x14ac:dyDescent="0.2">
      <c r="A29" s="1">
        <v>27</v>
      </c>
      <c r="B29" s="14" t="s">
        <v>86</v>
      </c>
      <c r="C29" s="1" t="s">
        <v>4</v>
      </c>
      <c r="D29" s="3" t="s">
        <v>87</v>
      </c>
      <c r="E29" s="4" t="s">
        <v>88</v>
      </c>
      <c r="F29" s="5">
        <v>80000</v>
      </c>
      <c r="G29" s="11">
        <v>24000</v>
      </c>
      <c r="H29" s="12">
        <f t="shared" si="1"/>
        <v>14400</v>
      </c>
      <c r="I29" s="6">
        <f t="shared" si="2"/>
        <v>7200</v>
      </c>
      <c r="J29" s="4" t="s">
        <v>89</v>
      </c>
    </row>
    <row r="30" spans="1:11" ht="71.25" x14ac:dyDescent="0.2">
      <c r="A30" s="1">
        <v>28</v>
      </c>
      <c r="B30" s="14" t="s">
        <v>90</v>
      </c>
      <c r="C30" s="1" t="s">
        <v>4</v>
      </c>
      <c r="D30" s="3" t="s">
        <v>87</v>
      </c>
      <c r="E30" s="4" t="s">
        <v>91</v>
      </c>
      <c r="F30" s="5">
        <v>95000</v>
      </c>
      <c r="G30" s="11">
        <v>28500</v>
      </c>
      <c r="H30" s="12">
        <f t="shared" si="1"/>
        <v>17100</v>
      </c>
      <c r="I30" s="6">
        <f t="shared" si="2"/>
        <v>8550</v>
      </c>
      <c r="J30" s="4" t="s">
        <v>92</v>
      </c>
    </row>
    <row r="31" spans="1:11" ht="42.75" x14ac:dyDescent="0.2">
      <c r="A31" s="1">
        <v>29</v>
      </c>
      <c r="B31" s="14" t="s">
        <v>93</v>
      </c>
      <c r="C31" s="1" t="s">
        <v>4</v>
      </c>
      <c r="D31" s="3" t="s">
        <v>94</v>
      </c>
      <c r="E31" s="4" t="s">
        <v>95</v>
      </c>
      <c r="F31" s="5">
        <v>165000</v>
      </c>
      <c r="G31" s="11">
        <v>49500</v>
      </c>
      <c r="H31" s="12">
        <f t="shared" si="1"/>
        <v>29700</v>
      </c>
      <c r="I31" s="6">
        <f t="shared" si="2"/>
        <v>14850</v>
      </c>
      <c r="J31" s="4" t="s">
        <v>96</v>
      </c>
    </row>
    <row r="32" spans="1:11" ht="57" x14ac:dyDescent="0.2">
      <c r="A32" s="1">
        <v>31</v>
      </c>
      <c r="B32" s="14" t="s">
        <v>97</v>
      </c>
      <c r="C32" s="1" t="s">
        <v>4</v>
      </c>
      <c r="D32" s="3" t="s">
        <v>98</v>
      </c>
      <c r="E32" s="4" t="s">
        <v>99</v>
      </c>
      <c r="F32" s="5">
        <v>115000</v>
      </c>
      <c r="G32" s="11">
        <v>34500</v>
      </c>
      <c r="H32" s="12">
        <f t="shared" si="1"/>
        <v>20700</v>
      </c>
      <c r="I32" s="6">
        <f t="shared" si="2"/>
        <v>10350</v>
      </c>
      <c r="J32" s="4" t="s">
        <v>100</v>
      </c>
    </row>
    <row r="33" spans="1:10" ht="57" x14ac:dyDescent="0.2">
      <c r="A33" s="1">
        <v>32</v>
      </c>
      <c r="B33" s="14" t="s">
        <v>101</v>
      </c>
      <c r="C33" s="1" t="s">
        <v>4</v>
      </c>
      <c r="D33" s="3" t="s">
        <v>102</v>
      </c>
      <c r="E33" s="4" t="s">
        <v>103</v>
      </c>
      <c r="F33" s="5">
        <v>115000</v>
      </c>
      <c r="G33" s="11">
        <v>34500</v>
      </c>
      <c r="H33" s="12">
        <f t="shared" si="1"/>
        <v>20700</v>
      </c>
      <c r="I33" s="6">
        <f t="shared" si="2"/>
        <v>10350</v>
      </c>
      <c r="J33" s="4" t="s">
        <v>104</v>
      </c>
    </row>
    <row r="34" spans="1:10" ht="142.5" x14ac:dyDescent="0.2">
      <c r="A34" s="1">
        <v>34</v>
      </c>
      <c r="B34" s="14" t="s">
        <v>105</v>
      </c>
      <c r="C34" s="1" t="s">
        <v>4</v>
      </c>
      <c r="D34" s="3" t="s">
        <v>106</v>
      </c>
      <c r="E34" s="4" t="s">
        <v>107</v>
      </c>
      <c r="F34" s="5">
        <v>115000</v>
      </c>
      <c r="G34" s="11">
        <v>34500</v>
      </c>
      <c r="H34" s="12">
        <f t="shared" si="1"/>
        <v>20700</v>
      </c>
      <c r="I34" s="6">
        <f t="shared" si="2"/>
        <v>10350</v>
      </c>
      <c r="J34" s="4" t="s">
        <v>108</v>
      </c>
    </row>
    <row r="35" spans="1:10" ht="42.75" x14ac:dyDescent="0.2">
      <c r="A35" s="1">
        <v>35</v>
      </c>
      <c r="B35" s="14" t="s">
        <v>109</v>
      </c>
      <c r="C35" s="1" t="s">
        <v>4</v>
      </c>
      <c r="D35" s="3" t="s">
        <v>110</v>
      </c>
      <c r="E35" s="4" t="s">
        <v>111</v>
      </c>
      <c r="F35" s="5">
        <v>80000</v>
      </c>
      <c r="G35" s="11">
        <v>24000</v>
      </c>
      <c r="H35" s="12">
        <f t="shared" si="1"/>
        <v>14400</v>
      </c>
      <c r="I35" s="6">
        <f t="shared" si="2"/>
        <v>7200</v>
      </c>
      <c r="J35" s="4" t="s">
        <v>112</v>
      </c>
    </row>
    <row r="36" spans="1:10" ht="28.5" x14ac:dyDescent="0.2">
      <c r="A36" s="1">
        <v>36</v>
      </c>
      <c r="B36" s="14" t="s">
        <v>113</v>
      </c>
      <c r="C36" s="1" t="s">
        <v>4</v>
      </c>
      <c r="D36" s="3" t="s">
        <v>110</v>
      </c>
      <c r="E36" s="4" t="s">
        <v>114</v>
      </c>
      <c r="F36" s="5">
        <v>55000</v>
      </c>
      <c r="G36" s="11">
        <v>16500</v>
      </c>
      <c r="H36" s="12">
        <f t="shared" si="1"/>
        <v>9900</v>
      </c>
      <c r="I36" s="6">
        <f t="shared" si="2"/>
        <v>4950</v>
      </c>
      <c r="J36" s="4" t="s">
        <v>115</v>
      </c>
    </row>
    <row r="37" spans="1:10" ht="57" x14ac:dyDescent="0.2">
      <c r="A37" s="1">
        <v>37</v>
      </c>
      <c r="B37" s="14" t="s">
        <v>116</v>
      </c>
      <c r="C37" s="1" t="s">
        <v>4</v>
      </c>
      <c r="D37" s="3" t="s">
        <v>117</v>
      </c>
      <c r="E37" s="4" t="s">
        <v>118</v>
      </c>
      <c r="F37" s="5">
        <v>55000</v>
      </c>
      <c r="G37" s="11">
        <v>16500</v>
      </c>
      <c r="H37" s="12">
        <f t="shared" si="1"/>
        <v>9900</v>
      </c>
      <c r="I37" s="6">
        <f t="shared" si="2"/>
        <v>4950</v>
      </c>
      <c r="J37" s="4" t="s">
        <v>119</v>
      </c>
    </row>
    <row r="38" spans="1:10" ht="42.75" x14ac:dyDescent="0.2">
      <c r="A38" s="1">
        <v>39</v>
      </c>
      <c r="B38" s="14" t="s">
        <v>120</v>
      </c>
      <c r="C38" s="1" t="s">
        <v>4</v>
      </c>
      <c r="D38" s="3" t="s">
        <v>121</v>
      </c>
      <c r="E38" s="4" t="s">
        <v>122</v>
      </c>
      <c r="F38" s="5">
        <v>145000</v>
      </c>
      <c r="G38" s="11">
        <v>43500</v>
      </c>
      <c r="H38" s="12">
        <f t="shared" si="1"/>
        <v>26100</v>
      </c>
      <c r="I38" s="6">
        <f t="shared" si="2"/>
        <v>13050</v>
      </c>
      <c r="J38" s="4" t="s">
        <v>123</v>
      </c>
    </row>
    <row r="39" spans="1:10" ht="42.75" x14ac:dyDescent="0.2">
      <c r="A39" s="1">
        <v>40</v>
      </c>
      <c r="B39" s="14" t="s">
        <v>124</v>
      </c>
      <c r="C39" s="1" t="s">
        <v>4</v>
      </c>
      <c r="D39" s="3" t="s">
        <v>121</v>
      </c>
      <c r="E39" s="4" t="s">
        <v>125</v>
      </c>
      <c r="F39" s="5">
        <v>50000</v>
      </c>
      <c r="G39" s="11">
        <v>15000</v>
      </c>
      <c r="H39" s="12">
        <f t="shared" si="1"/>
        <v>9000</v>
      </c>
      <c r="I39" s="6">
        <f t="shared" si="2"/>
        <v>4500</v>
      </c>
      <c r="J39" s="4" t="s">
        <v>126</v>
      </c>
    </row>
    <row r="40" spans="1:10" ht="42.75" x14ac:dyDescent="0.2">
      <c r="A40" s="1">
        <v>41</v>
      </c>
      <c r="B40" s="14" t="s">
        <v>127</v>
      </c>
      <c r="C40" s="1" t="s">
        <v>4</v>
      </c>
      <c r="D40" s="3" t="s">
        <v>128</v>
      </c>
      <c r="E40" s="4" t="s">
        <v>129</v>
      </c>
      <c r="F40" s="5">
        <v>70000</v>
      </c>
      <c r="G40" s="11">
        <v>21000</v>
      </c>
      <c r="H40" s="12">
        <f t="shared" si="1"/>
        <v>12600</v>
      </c>
      <c r="I40" s="6">
        <f t="shared" si="2"/>
        <v>6300</v>
      </c>
      <c r="J40" s="4" t="s">
        <v>130</v>
      </c>
    </row>
    <row r="41" spans="1:10" ht="71.25" x14ac:dyDescent="0.2">
      <c r="A41" s="1">
        <v>42</v>
      </c>
      <c r="B41" s="14" t="s">
        <v>131</v>
      </c>
      <c r="C41" s="1" t="s">
        <v>4</v>
      </c>
      <c r="D41" s="3" t="s">
        <v>132</v>
      </c>
      <c r="E41" s="4" t="s">
        <v>133</v>
      </c>
      <c r="F41" s="5">
        <v>50000</v>
      </c>
      <c r="G41" s="11">
        <v>15000</v>
      </c>
      <c r="H41" s="12">
        <f t="shared" si="1"/>
        <v>9000</v>
      </c>
      <c r="I41" s="6">
        <f t="shared" si="2"/>
        <v>4500</v>
      </c>
      <c r="J41" s="4" t="s">
        <v>134</v>
      </c>
    </row>
    <row r="42" spans="1:10" ht="42.75" x14ac:dyDescent="0.2">
      <c r="A42" s="1">
        <v>43</v>
      </c>
      <c r="B42" s="14" t="s">
        <v>135</v>
      </c>
      <c r="C42" s="1" t="s">
        <v>4</v>
      </c>
      <c r="D42" s="3" t="s">
        <v>136</v>
      </c>
      <c r="E42" s="4" t="s">
        <v>137</v>
      </c>
      <c r="F42" s="5">
        <v>40000</v>
      </c>
      <c r="G42" s="11">
        <v>12000</v>
      </c>
      <c r="H42" s="12">
        <f t="shared" si="1"/>
        <v>7200</v>
      </c>
      <c r="I42" s="6">
        <f t="shared" si="2"/>
        <v>3600</v>
      </c>
      <c r="J42" s="4" t="s">
        <v>138</v>
      </c>
    </row>
    <row r="43" spans="1:10" ht="42.75" x14ac:dyDescent="0.2">
      <c r="A43" s="1">
        <v>44</v>
      </c>
      <c r="B43" s="14" t="s">
        <v>139</v>
      </c>
      <c r="C43" s="1" t="s">
        <v>4</v>
      </c>
      <c r="D43" s="3" t="s">
        <v>140</v>
      </c>
      <c r="E43" s="4" t="s">
        <v>141</v>
      </c>
      <c r="F43" s="5">
        <v>60000</v>
      </c>
      <c r="G43" s="11">
        <v>18000</v>
      </c>
      <c r="H43" s="12">
        <f t="shared" si="1"/>
        <v>10800</v>
      </c>
      <c r="I43" s="6">
        <f t="shared" si="2"/>
        <v>5400</v>
      </c>
      <c r="J43" s="4" t="s">
        <v>142</v>
      </c>
    </row>
    <row r="44" spans="1:10" ht="57" x14ac:dyDescent="0.2">
      <c r="A44" s="1">
        <v>45</v>
      </c>
      <c r="B44" s="14" t="s">
        <v>143</v>
      </c>
      <c r="C44" s="1" t="s">
        <v>4</v>
      </c>
      <c r="D44" s="3" t="s">
        <v>144</v>
      </c>
      <c r="E44" s="4" t="s">
        <v>145</v>
      </c>
      <c r="F44" s="5">
        <v>165000</v>
      </c>
      <c r="G44" s="11">
        <v>49500</v>
      </c>
      <c r="H44" s="12">
        <f t="shared" si="1"/>
        <v>29700</v>
      </c>
      <c r="I44" s="6">
        <f t="shared" si="2"/>
        <v>14850</v>
      </c>
      <c r="J44" s="4" t="s">
        <v>146</v>
      </c>
    </row>
    <row r="45" spans="1:10" ht="142.5" x14ac:dyDescent="0.2">
      <c r="A45" s="1">
        <v>46</v>
      </c>
      <c r="B45" s="14" t="s">
        <v>147</v>
      </c>
      <c r="C45" s="1" t="s">
        <v>4</v>
      </c>
      <c r="D45" s="3" t="s">
        <v>148</v>
      </c>
      <c r="E45" s="4" t="s">
        <v>149</v>
      </c>
      <c r="F45" s="5">
        <v>85000</v>
      </c>
      <c r="G45" s="11">
        <v>25500</v>
      </c>
      <c r="H45" s="12">
        <f t="shared" si="1"/>
        <v>15300</v>
      </c>
      <c r="I45" s="6">
        <f t="shared" si="2"/>
        <v>7650</v>
      </c>
      <c r="J45" s="4" t="s">
        <v>150</v>
      </c>
    </row>
    <row r="46" spans="1:10" ht="114" x14ac:dyDescent="0.2">
      <c r="A46" s="1">
        <v>47</v>
      </c>
      <c r="B46" s="14" t="s">
        <v>151</v>
      </c>
      <c r="C46" s="1" t="s">
        <v>4</v>
      </c>
      <c r="D46" s="3" t="s">
        <v>152</v>
      </c>
      <c r="E46" s="4" t="s">
        <v>153</v>
      </c>
      <c r="F46" s="5">
        <v>97000</v>
      </c>
      <c r="G46" s="11">
        <v>29100</v>
      </c>
      <c r="H46" s="12">
        <f t="shared" si="1"/>
        <v>17460</v>
      </c>
      <c r="I46" s="6">
        <f t="shared" si="2"/>
        <v>8730</v>
      </c>
      <c r="J46" s="4" t="s">
        <v>154</v>
      </c>
    </row>
    <row r="47" spans="1:10" ht="42.75" x14ac:dyDescent="0.2">
      <c r="A47" s="1">
        <v>48</v>
      </c>
      <c r="B47" s="14" t="s">
        <v>155</v>
      </c>
      <c r="C47" s="1" t="s">
        <v>4</v>
      </c>
      <c r="D47" s="3" t="s">
        <v>152</v>
      </c>
      <c r="E47" s="4" t="s">
        <v>156</v>
      </c>
      <c r="F47" s="5">
        <v>102000</v>
      </c>
      <c r="G47" s="11">
        <v>30600</v>
      </c>
      <c r="H47" s="12">
        <f t="shared" si="1"/>
        <v>18360</v>
      </c>
      <c r="I47" s="6">
        <f t="shared" si="2"/>
        <v>9180</v>
      </c>
      <c r="J47" s="4" t="s">
        <v>157</v>
      </c>
    </row>
    <row r="48" spans="1:10" ht="85.5" x14ac:dyDescent="0.2">
      <c r="A48" s="1">
        <v>49</v>
      </c>
      <c r="B48" s="14" t="s">
        <v>158</v>
      </c>
      <c r="C48" s="1" t="s">
        <v>4</v>
      </c>
      <c r="D48" s="3" t="s">
        <v>152</v>
      </c>
      <c r="E48" s="4" t="s">
        <v>159</v>
      </c>
      <c r="F48" s="5">
        <v>97000</v>
      </c>
      <c r="G48" s="11">
        <v>29100</v>
      </c>
      <c r="H48" s="12">
        <f t="shared" si="1"/>
        <v>17460</v>
      </c>
      <c r="I48" s="6">
        <f t="shared" si="2"/>
        <v>8730</v>
      </c>
      <c r="J48" s="4" t="s">
        <v>160</v>
      </c>
    </row>
    <row r="49" spans="1:10" ht="57" x14ac:dyDescent="0.2">
      <c r="A49" s="1">
        <v>50</v>
      </c>
      <c r="B49" s="14" t="s">
        <v>161</v>
      </c>
      <c r="C49" s="1" t="s">
        <v>4</v>
      </c>
      <c r="D49" s="3" t="s">
        <v>162</v>
      </c>
      <c r="E49" s="4" t="s">
        <v>163</v>
      </c>
      <c r="F49" s="5">
        <v>95000</v>
      </c>
      <c r="G49" s="11">
        <v>28500</v>
      </c>
      <c r="H49" s="12">
        <f t="shared" si="1"/>
        <v>17100</v>
      </c>
      <c r="I49" s="6">
        <f t="shared" si="2"/>
        <v>8550</v>
      </c>
      <c r="J49" s="4" t="s">
        <v>164</v>
      </c>
    </row>
    <row r="50" spans="1:10" ht="57" x14ac:dyDescent="0.2">
      <c r="A50" s="1">
        <v>51</v>
      </c>
      <c r="B50" s="14" t="s">
        <v>165</v>
      </c>
      <c r="C50" s="1" t="s">
        <v>4</v>
      </c>
      <c r="D50" s="3" t="s">
        <v>162</v>
      </c>
      <c r="E50" s="4" t="s">
        <v>166</v>
      </c>
      <c r="F50" s="5">
        <v>115000</v>
      </c>
      <c r="G50" s="11">
        <v>34500</v>
      </c>
      <c r="H50" s="12">
        <f t="shared" si="1"/>
        <v>20700</v>
      </c>
      <c r="I50" s="6">
        <f t="shared" si="2"/>
        <v>10350</v>
      </c>
      <c r="J50" s="4" t="s">
        <v>167</v>
      </c>
    </row>
    <row r="51" spans="1:10" ht="71.25" x14ac:dyDescent="0.2">
      <c r="A51" s="1">
        <v>53</v>
      </c>
      <c r="B51" s="14" t="s">
        <v>168</v>
      </c>
      <c r="C51" s="1" t="s">
        <v>4</v>
      </c>
      <c r="D51" s="3" t="s">
        <v>169</v>
      </c>
      <c r="E51" s="4" t="s">
        <v>170</v>
      </c>
      <c r="F51" s="5">
        <v>135000</v>
      </c>
      <c r="G51" s="11">
        <v>40500</v>
      </c>
      <c r="H51" s="12">
        <f t="shared" si="1"/>
        <v>24300</v>
      </c>
      <c r="I51" s="6">
        <f t="shared" si="2"/>
        <v>12150</v>
      </c>
      <c r="J51" s="4" t="s">
        <v>171</v>
      </c>
    </row>
    <row r="52" spans="1:10" ht="71.25" x14ac:dyDescent="0.2">
      <c r="A52" s="1">
        <v>54</v>
      </c>
      <c r="B52" s="14" t="s">
        <v>172</v>
      </c>
      <c r="C52" s="1" t="s">
        <v>4</v>
      </c>
      <c r="D52" s="3" t="s">
        <v>173</v>
      </c>
      <c r="E52" s="4" t="s">
        <v>174</v>
      </c>
      <c r="F52" s="5">
        <v>30000</v>
      </c>
      <c r="G52" s="11">
        <v>9000</v>
      </c>
      <c r="H52" s="12">
        <f t="shared" si="1"/>
        <v>5400</v>
      </c>
      <c r="I52" s="6">
        <f t="shared" si="2"/>
        <v>2700</v>
      </c>
      <c r="J52" s="4" t="s">
        <v>175</v>
      </c>
    </row>
    <row r="53" spans="1:10" ht="42.75" x14ac:dyDescent="0.2">
      <c r="A53" s="1">
        <v>55</v>
      </c>
      <c r="B53" s="14" t="s">
        <v>176</v>
      </c>
      <c r="C53" s="1" t="s">
        <v>4</v>
      </c>
      <c r="D53" s="3" t="s">
        <v>177</v>
      </c>
      <c r="E53" s="4" t="s">
        <v>178</v>
      </c>
      <c r="F53" s="5">
        <v>35000</v>
      </c>
      <c r="G53" s="11">
        <v>10500</v>
      </c>
      <c r="H53" s="12">
        <f t="shared" si="1"/>
        <v>6300</v>
      </c>
      <c r="I53" s="6">
        <f t="shared" si="2"/>
        <v>3150</v>
      </c>
      <c r="J53" s="4" t="s">
        <v>179</v>
      </c>
    </row>
    <row r="54" spans="1:10" ht="71.25" x14ac:dyDescent="0.2">
      <c r="A54" s="1">
        <v>56</v>
      </c>
      <c r="B54" s="14" t="s">
        <v>180</v>
      </c>
      <c r="C54" s="1" t="s">
        <v>181</v>
      </c>
      <c r="D54" s="3" t="s">
        <v>182</v>
      </c>
      <c r="E54" s="4" t="s">
        <v>183</v>
      </c>
      <c r="F54" s="5">
        <v>60000</v>
      </c>
      <c r="G54" s="11">
        <v>18000</v>
      </c>
      <c r="H54" s="12">
        <f t="shared" si="1"/>
        <v>10800</v>
      </c>
      <c r="I54" s="6">
        <f t="shared" si="2"/>
        <v>5400</v>
      </c>
      <c r="J54" s="4" t="s">
        <v>184</v>
      </c>
    </row>
    <row r="55" spans="1:10" ht="71.25" x14ac:dyDescent="0.2">
      <c r="A55" s="1">
        <v>57</v>
      </c>
      <c r="B55" s="14" t="s">
        <v>185</v>
      </c>
      <c r="C55" s="1" t="s">
        <v>181</v>
      </c>
      <c r="D55" s="3" t="s">
        <v>182</v>
      </c>
      <c r="E55" s="4" t="s">
        <v>186</v>
      </c>
      <c r="F55" s="5">
        <v>22500</v>
      </c>
      <c r="G55" s="11">
        <v>6750</v>
      </c>
      <c r="H55" s="12">
        <f t="shared" si="1"/>
        <v>4050</v>
      </c>
      <c r="I55" s="6">
        <f t="shared" si="2"/>
        <v>2025</v>
      </c>
      <c r="J55" s="4" t="s">
        <v>187</v>
      </c>
    </row>
    <row r="56" spans="1:10" ht="71.25" x14ac:dyDescent="0.2">
      <c r="A56" s="1">
        <v>58</v>
      </c>
      <c r="B56" s="14" t="s">
        <v>188</v>
      </c>
      <c r="C56" s="1" t="s">
        <v>181</v>
      </c>
      <c r="D56" s="3" t="s">
        <v>182</v>
      </c>
      <c r="E56" s="4" t="s">
        <v>189</v>
      </c>
      <c r="F56" s="5">
        <v>20500</v>
      </c>
      <c r="G56" s="11">
        <v>6150</v>
      </c>
      <c r="H56" s="12">
        <f t="shared" si="1"/>
        <v>3690</v>
      </c>
      <c r="I56" s="6">
        <f t="shared" si="2"/>
        <v>1845</v>
      </c>
      <c r="J56" s="4" t="s">
        <v>190</v>
      </c>
    </row>
    <row r="57" spans="1:10" ht="57" x14ac:dyDescent="0.2">
      <c r="A57" s="1">
        <v>59</v>
      </c>
      <c r="B57" s="14" t="s">
        <v>191</v>
      </c>
      <c r="C57" s="1" t="s">
        <v>181</v>
      </c>
      <c r="D57" s="3" t="s">
        <v>182</v>
      </c>
      <c r="E57" s="4" t="s">
        <v>192</v>
      </c>
      <c r="F57" s="5">
        <v>22000</v>
      </c>
      <c r="G57" s="11">
        <v>6600</v>
      </c>
      <c r="H57" s="12">
        <f t="shared" si="1"/>
        <v>3960</v>
      </c>
      <c r="I57" s="6">
        <f t="shared" si="2"/>
        <v>1980</v>
      </c>
      <c r="J57" s="4" t="s">
        <v>193</v>
      </c>
    </row>
    <row r="58" spans="1:10" ht="71.25" x14ac:dyDescent="0.2">
      <c r="A58" s="1">
        <v>60</v>
      </c>
      <c r="B58" s="14" t="s">
        <v>194</v>
      </c>
      <c r="C58" s="1" t="s">
        <v>181</v>
      </c>
      <c r="D58" s="3" t="s">
        <v>195</v>
      </c>
      <c r="E58" s="4" t="s">
        <v>196</v>
      </c>
      <c r="F58" s="5">
        <v>20000</v>
      </c>
      <c r="G58" s="11">
        <v>6000</v>
      </c>
      <c r="H58" s="12">
        <f t="shared" si="1"/>
        <v>3600</v>
      </c>
      <c r="I58" s="6">
        <f t="shared" si="2"/>
        <v>1800</v>
      </c>
      <c r="J58" s="4" t="s">
        <v>197</v>
      </c>
    </row>
    <row r="59" spans="1:10" ht="28.5" x14ac:dyDescent="0.2">
      <c r="A59" s="1">
        <v>61</v>
      </c>
      <c r="B59" s="14" t="s">
        <v>198</v>
      </c>
      <c r="C59" s="1" t="s">
        <v>181</v>
      </c>
      <c r="D59" s="3" t="s">
        <v>195</v>
      </c>
      <c r="E59" s="4" t="s">
        <v>199</v>
      </c>
      <c r="F59" s="5">
        <v>25000</v>
      </c>
      <c r="G59" s="11">
        <v>7500</v>
      </c>
      <c r="H59" s="12">
        <f t="shared" si="1"/>
        <v>4500</v>
      </c>
      <c r="I59" s="6">
        <f t="shared" si="2"/>
        <v>2250</v>
      </c>
      <c r="J59" s="4" t="s">
        <v>200</v>
      </c>
    </row>
    <row r="60" spans="1:10" ht="57" x14ac:dyDescent="0.2">
      <c r="A60" s="1">
        <v>62</v>
      </c>
      <c r="B60" s="14" t="s">
        <v>201</v>
      </c>
      <c r="C60" s="1" t="s">
        <v>181</v>
      </c>
      <c r="D60" s="3" t="s">
        <v>195</v>
      </c>
      <c r="E60" s="4" t="s">
        <v>202</v>
      </c>
      <c r="F60" s="5">
        <v>25000</v>
      </c>
      <c r="G60" s="11">
        <v>7500</v>
      </c>
      <c r="H60" s="12">
        <f t="shared" si="1"/>
        <v>4500</v>
      </c>
      <c r="I60" s="6">
        <f t="shared" si="2"/>
        <v>2250</v>
      </c>
      <c r="J60" s="4" t="s">
        <v>203</v>
      </c>
    </row>
    <row r="61" spans="1:10" ht="85.5" x14ac:dyDescent="0.2">
      <c r="A61" s="1">
        <v>63</v>
      </c>
      <c r="B61" s="14" t="s">
        <v>204</v>
      </c>
      <c r="C61" s="1" t="s">
        <v>181</v>
      </c>
      <c r="D61" s="3" t="s">
        <v>205</v>
      </c>
      <c r="E61" s="4" t="s">
        <v>206</v>
      </c>
      <c r="F61" s="5">
        <v>30000</v>
      </c>
      <c r="G61" s="11">
        <v>9000</v>
      </c>
      <c r="H61" s="12">
        <f t="shared" si="1"/>
        <v>5400</v>
      </c>
      <c r="I61" s="6">
        <f t="shared" si="2"/>
        <v>2700</v>
      </c>
      <c r="J61" s="4" t="s">
        <v>207</v>
      </c>
    </row>
    <row r="62" spans="1:10" ht="114" x14ac:dyDescent="0.2">
      <c r="A62" s="1">
        <v>64</v>
      </c>
      <c r="B62" s="14" t="s">
        <v>208</v>
      </c>
      <c r="C62" s="1" t="s">
        <v>181</v>
      </c>
      <c r="D62" s="3" t="s">
        <v>209</v>
      </c>
      <c r="E62" s="4" t="s">
        <v>210</v>
      </c>
      <c r="F62" s="5">
        <v>60000</v>
      </c>
      <c r="G62" s="11">
        <v>18000</v>
      </c>
      <c r="H62" s="12">
        <f t="shared" si="1"/>
        <v>10800</v>
      </c>
      <c r="I62" s="6">
        <f t="shared" si="2"/>
        <v>5400</v>
      </c>
      <c r="J62" s="4" t="s">
        <v>211</v>
      </c>
    </row>
    <row r="63" spans="1:10" ht="57" x14ac:dyDescent="0.2">
      <c r="A63" s="1">
        <v>65</v>
      </c>
      <c r="B63" s="14" t="s">
        <v>212</v>
      </c>
      <c r="C63" s="1" t="s">
        <v>181</v>
      </c>
      <c r="D63" s="3" t="s">
        <v>209</v>
      </c>
      <c r="E63" s="4" t="s">
        <v>213</v>
      </c>
      <c r="F63" s="5">
        <v>35000</v>
      </c>
      <c r="G63" s="11">
        <v>10500</v>
      </c>
      <c r="H63" s="12">
        <f t="shared" si="1"/>
        <v>6300</v>
      </c>
      <c r="I63" s="6">
        <f t="shared" si="2"/>
        <v>3150</v>
      </c>
      <c r="J63" s="4" t="s">
        <v>214</v>
      </c>
    </row>
    <row r="64" spans="1:10" ht="28.5" x14ac:dyDescent="0.2">
      <c r="A64" s="1">
        <v>66</v>
      </c>
      <c r="B64" s="14" t="s">
        <v>215</v>
      </c>
      <c r="C64" s="1" t="s">
        <v>181</v>
      </c>
      <c r="D64" s="3" t="s">
        <v>209</v>
      </c>
      <c r="E64" s="4" t="s">
        <v>216</v>
      </c>
      <c r="F64" s="5">
        <v>20000</v>
      </c>
      <c r="G64" s="11">
        <v>6000</v>
      </c>
      <c r="H64" s="12">
        <f t="shared" si="1"/>
        <v>3600</v>
      </c>
      <c r="I64" s="6">
        <f t="shared" si="2"/>
        <v>1800</v>
      </c>
      <c r="J64" s="4" t="s">
        <v>217</v>
      </c>
    </row>
    <row r="65" spans="1:10" ht="28.5" x14ac:dyDescent="0.2">
      <c r="A65" s="1">
        <v>67</v>
      </c>
      <c r="B65" s="14" t="s">
        <v>218</v>
      </c>
      <c r="C65" s="1" t="s">
        <v>181</v>
      </c>
      <c r="D65" s="3" t="s">
        <v>209</v>
      </c>
      <c r="E65" s="4" t="s">
        <v>219</v>
      </c>
      <c r="F65" s="5">
        <v>20000</v>
      </c>
      <c r="G65" s="11">
        <v>6000</v>
      </c>
      <c r="H65" s="12">
        <f t="shared" si="1"/>
        <v>3600</v>
      </c>
      <c r="I65" s="6">
        <f t="shared" si="2"/>
        <v>1800</v>
      </c>
      <c r="J65" s="4" t="s">
        <v>220</v>
      </c>
    </row>
    <row r="66" spans="1:10" ht="42.75" x14ac:dyDescent="0.2">
      <c r="A66" s="1">
        <v>68</v>
      </c>
      <c r="B66" s="14" t="s">
        <v>221</v>
      </c>
      <c r="C66" s="1" t="s">
        <v>181</v>
      </c>
      <c r="D66" s="3" t="s">
        <v>209</v>
      </c>
      <c r="E66" s="4" t="s">
        <v>222</v>
      </c>
      <c r="F66" s="5">
        <v>25000</v>
      </c>
      <c r="G66" s="11">
        <v>7500</v>
      </c>
      <c r="H66" s="12">
        <f t="shared" si="1"/>
        <v>4500</v>
      </c>
      <c r="I66" s="6">
        <f t="shared" si="2"/>
        <v>2250</v>
      </c>
      <c r="J66" s="4" t="s">
        <v>223</v>
      </c>
    </row>
    <row r="67" spans="1:10" ht="71.25" x14ac:dyDescent="0.2">
      <c r="A67" s="1">
        <v>69</v>
      </c>
      <c r="B67" s="14" t="s">
        <v>224</v>
      </c>
      <c r="C67" s="1" t="s">
        <v>181</v>
      </c>
      <c r="D67" s="3" t="s">
        <v>209</v>
      </c>
      <c r="E67" s="4" t="s">
        <v>225</v>
      </c>
      <c r="F67" s="5">
        <v>165000</v>
      </c>
      <c r="G67" s="11">
        <v>49500</v>
      </c>
      <c r="H67" s="12">
        <f t="shared" si="1"/>
        <v>29700</v>
      </c>
      <c r="I67" s="6">
        <f t="shared" si="2"/>
        <v>14850</v>
      </c>
      <c r="J67" s="4" t="s">
        <v>226</v>
      </c>
    </row>
    <row r="68" spans="1:10" ht="42.75" x14ac:dyDescent="0.2">
      <c r="A68" s="1">
        <v>70</v>
      </c>
      <c r="B68" s="14" t="s">
        <v>227</v>
      </c>
      <c r="C68" s="1" t="s">
        <v>181</v>
      </c>
      <c r="D68" s="3" t="s">
        <v>228</v>
      </c>
      <c r="E68" s="4" t="s">
        <v>229</v>
      </c>
      <c r="F68" s="5">
        <v>60000</v>
      </c>
      <c r="G68" s="11">
        <v>18000</v>
      </c>
      <c r="H68" s="12">
        <f t="shared" si="1"/>
        <v>10800</v>
      </c>
      <c r="I68" s="6">
        <f t="shared" si="2"/>
        <v>5400</v>
      </c>
      <c r="J68" s="4" t="s">
        <v>230</v>
      </c>
    </row>
    <row r="69" spans="1:10" ht="85.5" x14ac:dyDescent="0.2">
      <c r="A69" s="1">
        <v>72</v>
      </c>
      <c r="B69" s="14" t="s">
        <v>231</v>
      </c>
      <c r="C69" s="1" t="s">
        <v>181</v>
      </c>
      <c r="D69" s="3" t="s">
        <v>232</v>
      </c>
      <c r="E69" s="4" t="s">
        <v>233</v>
      </c>
      <c r="F69" s="5">
        <v>115000</v>
      </c>
      <c r="G69" s="11">
        <v>34500</v>
      </c>
      <c r="H69" s="12">
        <f t="shared" ref="H69:H101" si="3">G69*60/100</f>
        <v>20700</v>
      </c>
      <c r="I69" s="6">
        <f t="shared" ref="I69:I101" si="4">G69*30/100</f>
        <v>10350</v>
      </c>
      <c r="J69" s="4" t="s">
        <v>234</v>
      </c>
    </row>
    <row r="70" spans="1:10" ht="57" x14ac:dyDescent="0.2">
      <c r="A70" s="1">
        <v>73</v>
      </c>
      <c r="B70" s="14" t="s">
        <v>235</v>
      </c>
      <c r="C70" s="1" t="s">
        <v>181</v>
      </c>
      <c r="D70" s="3" t="s">
        <v>232</v>
      </c>
      <c r="E70" s="4" t="s">
        <v>236</v>
      </c>
      <c r="F70" s="5">
        <v>71000</v>
      </c>
      <c r="G70" s="11">
        <v>21300</v>
      </c>
      <c r="H70" s="12">
        <f t="shared" si="3"/>
        <v>12780</v>
      </c>
      <c r="I70" s="6">
        <f t="shared" si="4"/>
        <v>6390</v>
      </c>
      <c r="J70" s="4" t="s">
        <v>237</v>
      </c>
    </row>
    <row r="71" spans="1:10" ht="71.25" x14ac:dyDescent="0.2">
      <c r="A71" s="1">
        <v>74</v>
      </c>
      <c r="B71" s="14" t="s">
        <v>238</v>
      </c>
      <c r="C71" s="1" t="s">
        <v>181</v>
      </c>
      <c r="D71" s="3" t="s">
        <v>239</v>
      </c>
      <c r="E71" s="4" t="s">
        <v>240</v>
      </c>
      <c r="F71" s="5">
        <v>40000</v>
      </c>
      <c r="G71" s="11">
        <v>12000</v>
      </c>
      <c r="H71" s="12">
        <f t="shared" si="3"/>
        <v>7200</v>
      </c>
      <c r="I71" s="6">
        <f t="shared" si="4"/>
        <v>3600</v>
      </c>
      <c r="J71" s="4" t="s">
        <v>241</v>
      </c>
    </row>
    <row r="72" spans="1:10" ht="42.75" x14ac:dyDescent="0.2">
      <c r="A72" s="1">
        <v>75</v>
      </c>
      <c r="B72" s="14" t="s">
        <v>242</v>
      </c>
      <c r="C72" s="1" t="s">
        <v>181</v>
      </c>
      <c r="D72" s="3" t="s">
        <v>239</v>
      </c>
      <c r="E72" s="4" t="s">
        <v>243</v>
      </c>
      <c r="F72" s="5">
        <v>40000</v>
      </c>
      <c r="G72" s="11">
        <v>12000</v>
      </c>
      <c r="H72" s="12">
        <f t="shared" si="3"/>
        <v>7200</v>
      </c>
      <c r="I72" s="6">
        <f t="shared" si="4"/>
        <v>3600</v>
      </c>
      <c r="J72" s="4" t="s">
        <v>244</v>
      </c>
    </row>
    <row r="73" spans="1:10" ht="57" x14ac:dyDescent="0.2">
      <c r="A73" s="1">
        <v>76</v>
      </c>
      <c r="B73" s="14" t="s">
        <v>245</v>
      </c>
      <c r="C73" s="1" t="s">
        <v>181</v>
      </c>
      <c r="D73" s="3" t="s">
        <v>239</v>
      </c>
      <c r="E73" s="4" t="s">
        <v>246</v>
      </c>
      <c r="F73" s="5">
        <v>40000</v>
      </c>
      <c r="G73" s="11">
        <v>12000</v>
      </c>
      <c r="H73" s="12">
        <f t="shared" si="3"/>
        <v>7200</v>
      </c>
      <c r="I73" s="6">
        <f t="shared" si="4"/>
        <v>3600</v>
      </c>
      <c r="J73" s="4" t="s">
        <v>247</v>
      </c>
    </row>
    <row r="74" spans="1:10" ht="57" x14ac:dyDescent="0.2">
      <c r="A74" s="1">
        <v>77</v>
      </c>
      <c r="B74" s="14" t="s">
        <v>248</v>
      </c>
      <c r="C74" s="1" t="s">
        <v>181</v>
      </c>
      <c r="D74" s="3" t="s">
        <v>239</v>
      </c>
      <c r="E74" s="4" t="s">
        <v>249</v>
      </c>
      <c r="F74" s="5">
        <v>40000</v>
      </c>
      <c r="G74" s="11">
        <v>12000</v>
      </c>
      <c r="H74" s="12">
        <f t="shared" si="3"/>
        <v>7200</v>
      </c>
      <c r="I74" s="6">
        <f t="shared" si="4"/>
        <v>3600</v>
      </c>
      <c r="J74" s="4" t="s">
        <v>250</v>
      </c>
    </row>
    <row r="75" spans="1:10" ht="57" x14ac:dyDescent="0.2">
      <c r="A75" s="1">
        <v>78</v>
      </c>
      <c r="B75" s="14" t="s">
        <v>251</v>
      </c>
      <c r="C75" s="1" t="s">
        <v>181</v>
      </c>
      <c r="D75" s="3" t="s">
        <v>239</v>
      </c>
      <c r="E75" s="4" t="s">
        <v>252</v>
      </c>
      <c r="F75" s="5">
        <v>65000</v>
      </c>
      <c r="G75" s="11">
        <v>19500</v>
      </c>
      <c r="H75" s="12">
        <f t="shared" si="3"/>
        <v>11700</v>
      </c>
      <c r="I75" s="6">
        <f t="shared" si="4"/>
        <v>5850</v>
      </c>
      <c r="J75" s="4" t="s">
        <v>253</v>
      </c>
    </row>
    <row r="76" spans="1:10" ht="57" x14ac:dyDescent="0.2">
      <c r="A76" s="1">
        <v>79</v>
      </c>
      <c r="B76" s="14" t="s">
        <v>254</v>
      </c>
      <c r="C76" s="1" t="s">
        <v>181</v>
      </c>
      <c r="D76" s="3" t="s">
        <v>255</v>
      </c>
      <c r="E76" s="4" t="s">
        <v>256</v>
      </c>
      <c r="F76" s="5">
        <v>90000</v>
      </c>
      <c r="G76" s="11">
        <v>27000</v>
      </c>
      <c r="H76" s="12">
        <f t="shared" si="3"/>
        <v>16200</v>
      </c>
      <c r="I76" s="6">
        <f t="shared" si="4"/>
        <v>8100</v>
      </c>
      <c r="J76" s="4" t="s">
        <v>257</v>
      </c>
    </row>
    <row r="77" spans="1:10" ht="71.25" x14ac:dyDescent="0.2">
      <c r="A77" s="1">
        <v>80</v>
      </c>
      <c r="B77" s="14" t="s">
        <v>258</v>
      </c>
      <c r="C77" s="1" t="s">
        <v>181</v>
      </c>
      <c r="D77" s="3" t="s">
        <v>255</v>
      </c>
      <c r="E77" s="4" t="s">
        <v>259</v>
      </c>
      <c r="F77" s="5">
        <v>35000</v>
      </c>
      <c r="G77" s="11">
        <v>10500</v>
      </c>
      <c r="H77" s="12">
        <f t="shared" si="3"/>
        <v>6300</v>
      </c>
      <c r="I77" s="6">
        <f t="shared" si="4"/>
        <v>3150</v>
      </c>
      <c r="J77" s="4" t="s">
        <v>260</v>
      </c>
    </row>
    <row r="78" spans="1:10" ht="42.75" x14ac:dyDescent="0.2">
      <c r="A78" s="1">
        <v>81</v>
      </c>
      <c r="B78" s="14" t="s">
        <v>261</v>
      </c>
      <c r="C78" s="1" t="s">
        <v>181</v>
      </c>
      <c r="D78" s="3" t="s">
        <v>262</v>
      </c>
      <c r="E78" s="4" t="s">
        <v>263</v>
      </c>
      <c r="F78" s="5">
        <v>25000</v>
      </c>
      <c r="G78" s="11">
        <v>7500</v>
      </c>
      <c r="H78" s="12">
        <f t="shared" si="3"/>
        <v>4500</v>
      </c>
      <c r="I78" s="6">
        <f t="shared" si="4"/>
        <v>2250</v>
      </c>
      <c r="J78" s="4" t="s">
        <v>264</v>
      </c>
    </row>
    <row r="79" spans="1:10" ht="57" x14ac:dyDescent="0.2">
      <c r="A79" s="1">
        <v>82</v>
      </c>
      <c r="B79" s="14" t="s">
        <v>265</v>
      </c>
      <c r="C79" s="1" t="s">
        <v>181</v>
      </c>
      <c r="D79" s="3" t="s">
        <v>262</v>
      </c>
      <c r="E79" s="4" t="s">
        <v>266</v>
      </c>
      <c r="F79" s="5">
        <v>25000</v>
      </c>
      <c r="G79" s="11">
        <v>7500</v>
      </c>
      <c r="H79" s="12">
        <f t="shared" si="3"/>
        <v>4500</v>
      </c>
      <c r="I79" s="6">
        <f t="shared" si="4"/>
        <v>2250</v>
      </c>
      <c r="J79" s="4" t="s">
        <v>267</v>
      </c>
    </row>
    <row r="80" spans="1:10" ht="71.25" x14ac:dyDescent="0.2">
      <c r="A80" s="1">
        <v>83</v>
      </c>
      <c r="B80" s="14" t="s">
        <v>268</v>
      </c>
      <c r="C80" s="1" t="s">
        <v>181</v>
      </c>
      <c r="D80" s="3" t="s">
        <v>262</v>
      </c>
      <c r="E80" s="4" t="s">
        <v>269</v>
      </c>
      <c r="F80" s="5">
        <v>25000</v>
      </c>
      <c r="G80" s="11">
        <v>7500</v>
      </c>
      <c r="H80" s="12">
        <f t="shared" si="3"/>
        <v>4500</v>
      </c>
      <c r="I80" s="6">
        <f t="shared" si="4"/>
        <v>2250</v>
      </c>
      <c r="J80" s="4" t="s">
        <v>270</v>
      </c>
    </row>
    <row r="81" spans="1:10" ht="57" x14ac:dyDescent="0.2">
      <c r="A81" s="1">
        <v>84</v>
      </c>
      <c r="B81" s="14" t="s">
        <v>271</v>
      </c>
      <c r="C81" s="1" t="s">
        <v>181</v>
      </c>
      <c r="D81" s="3" t="s">
        <v>262</v>
      </c>
      <c r="E81" s="4" t="s">
        <v>272</v>
      </c>
      <c r="F81" s="5">
        <v>45000</v>
      </c>
      <c r="G81" s="11">
        <v>13500</v>
      </c>
      <c r="H81" s="12">
        <f t="shared" si="3"/>
        <v>8100</v>
      </c>
      <c r="I81" s="6">
        <f t="shared" si="4"/>
        <v>4050</v>
      </c>
      <c r="J81" s="4" t="s">
        <v>273</v>
      </c>
    </row>
    <row r="82" spans="1:10" ht="128.25" x14ac:dyDescent="0.2">
      <c r="A82" s="1">
        <v>85</v>
      </c>
      <c r="B82" s="14" t="s">
        <v>274</v>
      </c>
      <c r="C82" s="1" t="s">
        <v>181</v>
      </c>
      <c r="D82" s="3" t="s">
        <v>262</v>
      </c>
      <c r="E82" s="4" t="s">
        <v>275</v>
      </c>
      <c r="F82" s="5">
        <v>35000</v>
      </c>
      <c r="G82" s="11">
        <v>10500</v>
      </c>
      <c r="H82" s="12">
        <f t="shared" si="3"/>
        <v>6300</v>
      </c>
      <c r="I82" s="6">
        <f t="shared" si="4"/>
        <v>3150</v>
      </c>
      <c r="J82" s="4" t="s">
        <v>276</v>
      </c>
    </row>
    <row r="83" spans="1:10" ht="42.75" x14ac:dyDescent="0.2">
      <c r="A83" s="1">
        <v>86</v>
      </c>
      <c r="B83" s="14" t="s">
        <v>277</v>
      </c>
      <c r="C83" s="1" t="s">
        <v>181</v>
      </c>
      <c r="D83" s="3" t="s">
        <v>262</v>
      </c>
      <c r="E83" s="4" t="s">
        <v>278</v>
      </c>
      <c r="F83" s="5">
        <v>50000</v>
      </c>
      <c r="G83" s="11">
        <v>15000</v>
      </c>
      <c r="H83" s="12">
        <f t="shared" si="3"/>
        <v>9000</v>
      </c>
      <c r="I83" s="6">
        <f t="shared" si="4"/>
        <v>4500</v>
      </c>
      <c r="J83" s="4" t="s">
        <v>279</v>
      </c>
    </row>
    <row r="84" spans="1:10" ht="57" x14ac:dyDescent="0.2">
      <c r="A84" s="1">
        <v>91</v>
      </c>
      <c r="B84" s="14" t="s">
        <v>280</v>
      </c>
      <c r="C84" s="1" t="s">
        <v>181</v>
      </c>
      <c r="D84" s="3" t="s">
        <v>262</v>
      </c>
      <c r="E84" s="4" t="s">
        <v>281</v>
      </c>
      <c r="F84" s="5">
        <v>25000</v>
      </c>
      <c r="G84" s="11">
        <v>7500</v>
      </c>
      <c r="H84" s="12">
        <f t="shared" si="3"/>
        <v>4500</v>
      </c>
      <c r="I84" s="6">
        <f t="shared" si="4"/>
        <v>2250</v>
      </c>
      <c r="J84" s="4" t="s">
        <v>282</v>
      </c>
    </row>
    <row r="85" spans="1:10" ht="57" x14ac:dyDescent="0.2">
      <c r="A85" s="1">
        <v>87</v>
      </c>
      <c r="B85" s="14" t="s">
        <v>283</v>
      </c>
      <c r="C85" s="1" t="s">
        <v>181</v>
      </c>
      <c r="D85" s="3" t="s">
        <v>262</v>
      </c>
      <c r="E85" s="4" t="s">
        <v>284</v>
      </c>
      <c r="F85" s="5">
        <v>60000</v>
      </c>
      <c r="G85" s="11">
        <v>18000</v>
      </c>
      <c r="H85" s="12">
        <f t="shared" si="3"/>
        <v>10800</v>
      </c>
      <c r="I85" s="6">
        <f t="shared" si="4"/>
        <v>5400</v>
      </c>
      <c r="J85" s="4" t="s">
        <v>285</v>
      </c>
    </row>
    <row r="86" spans="1:10" ht="57" x14ac:dyDescent="0.2">
      <c r="A86" s="1">
        <v>88</v>
      </c>
      <c r="B86" s="14" t="s">
        <v>286</v>
      </c>
      <c r="C86" s="1" t="s">
        <v>181</v>
      </c>
      <c r="D86" s="3" t="s">
        <v>262</v>
      </c>
      <c r="E86" s="4" t="s">
        <v>287</v>
      </c>
      <c r="F86" s="5">
        <v>35000</v>
      </c>
      <c r="G86" s="11">
        <v>10500</v>
      </c>
      <c r="H86" s="12">
        <f t="shared" si="3"/>
        <v>6300</v>
      </c>
      <c r="I86" s="6">
        <f t="shared" si="4"/>
        <v>3150</v>
      </c>
      <c r="J86" s="4" t="s">
        <v>288</v>
      </c>
    </row>
    <row r="87" spans="1:10" ht="57" x14ac:dyDescent="0.2">
      <c r="A87" s="1">
        <v>90</v>
      </c>
      <c r="B87" s="14" t="s">
        <v>289</v>
      </c>
      <c r="C87" s="1" t="s">
        <v>181</v>
      </c>
      <c r="D87" s="3" t="s">
        <v>290</v>
      </c>
      <c r="E87" s="4" t="s">
        <v>291</v>
      </c>
      <c r="F87" s="5">
        <v>40000</v>
      </c>
      <c r="G87" s="11">
        <v>12000</v>
      </c>
      <c r="H87" s="12">
        <f t="shared" si="3"/>
        <v>7200</v>
      </c>
      <c r="I87" s="6">
        <f t="shared" si="4"/>
        <v>3600</v>
      </c>
      <c r="J87" s="4" t="s">
        <v>292</v>
      </c>
    </row>
    <row r="88" spans="1:10" ht="71.25" x14ac:dyDescent="0.2">
      <c r="A88" s="1">
        <v>92</v>
      </c>
      <c r="B88" s="14" t="s">
        <v>293</v>
      </c>
      <c r="C88" s="1" t="s">
        <v>181</v>
      </c>
      <c r="D88" s="3" t="s">
        <v>290</v>
      </c>
      <c r="E88" s="4" t="s">
        <v>294</v>
      </c>
      <c r="F88" s="5">
        <v>25000</v>
      </c>
      <c r="G88" s="11">
        <v>7500</v>
      </c>
      <c r="H88" s="12">
        <f t="shared" si="3"/>
        <v>4500</v>
      </c>
      <c r="I88" s="6">
        <f t="shared" si="4"/>
        <v>2250</v>
      </c>
      <c r="J88" s="4" t="s">
        <v>295</v>
      </c>
    </row>
    <row r="89" spans="1:10" ht="71.25" x14ac:dyDescent="0.2">
      <c r="A89" s="1">
        <v>94</v>
      </c>
      <c r="B89" s="14" t="s">
        <v>296</v>
      </c>
      <c r="C89" s="1" t="s">
        <v>181</v>
      </c>
      <c r="D89" s="3" t="s">
        <v>297</v>
      </c>
      <c r="E89" s="4" t="s">
        <v>298</v>
      </c>
      <c r="F89" s="5">
        <v>35000</v>
      </c>
      <c r="G89" s="11">
        <v>10500</v>
      </c>
      <c r="H89" s="12">
        <f t="shared" si="3"/>
        <v>6300</v>
      </c>
      <c r="I89" s="6">
        <f t="shared" si="4"/>
        <v>3150</v>
      </c>
      <c r="J89" s="4" t="s">
        <v>299</v>
      </c>
    </row>
    <row r="90" spans="1:10" ht="42.75" x14ac:dyDescent="0.2">
      <c r="A90" s="1">
        <v>96</v>
      </c>
      <c r="B90" s="14" t="s">
        <v>300</v>
      </c>
      <c r="C90" s="1" t="s">
        <v>181</v>
      </c>
      <c r="D90" s="3" t="s">
        <v>297</v>
      </c>
      <c r="E90" s="4" t="s">
        <v>301</v>
      </c>
      <c r="F90" s="5">
        <v>40000</v>
      </c>
      <c r="G90" s="11">
        <v>12000</v>
      </c>
      <c r="H90" s="12">
        <f t="shared" si="3"/>
        <v>7200</v>
      </c>
      <c r="I90" s="6">
        <f t="shared" si="4"/>
        <v>3600</v>
      </c>
      <c r="J90" s="4" t="s">
        <v>302</v>
      </c>
    </row>
    <row r="91" spans="1:10" ht="42.75" x14ac:dyDescent="0.2">
      <c r="A91" s="1">
        <v>97</v>
      </c>
      <c r="B91" s="14" t="s">
        <v>303</v>
      </c>
      <c r="C91" s="1" t="s">
        <v>181</v>
      </c>
      <c r="D91" s="3" t="s">
        <v>304</v>
      </c>
      <c r="E91" s="4" t="s">
        <v>305</v>
      </c>
      <c r="F91" s="5">
        <v>25000</v>
      </c>
      <c r="G91" s="11">
        <v>7500</v>
      </c>
      <c r="H91" s="12">
        <f t="shared" si="3"/>
        <v>4500</v>
      </c>
      <c r="I91" s="6">
        <f t="shared" si="4"/>
        <v>2250</v>
      </c>
      <c r="J91" s="4" t="s">
        <v>306</v>
      </c>
    </row>
    <row r="92" spans="1:10" ht="57" x14ac:dyDescent="0.2">
      <c r="A92" s="1">
        <v>98</v>
      </c>
      <c r="B92" s="14" t="s">
        <v>307</v>
      </c>
      <c r="C92" s="1" t="s">
        <v>181</v>
      </c>
      <c r="D92" s="3" t="s">
        <v>304</v>
      </c>
      <c r="E92" s="4" t="s">
        <v>308</v>
      </c>
      <c r="F92" s="5">
        <v>20000</v>
      </c>
      <c r="G92" s="11">
        <v>6000</v>
      </c>
      <c r="H92" s="12">
        <f t="shared" si="3"/>
        <v>3600</v>
      </c>
      <c r="I92" s="6">
        <f t="shared" si="4"/>
        <v>1800</v>
      </c>
      <c r="J92" s="4" t="s">
        <v>377</v>
      </c>
    </row>
    <row r="93" spans="1:10" ht="42.75" x14ac:dyDescent="0.2">
      <c r="A93" s="1">
        <v>100</v>
      </c>
      <c r="B93" s="14" t="s">
        <v>309</v>
      </c>
      <c r="C93" s="1" t="s">
        <v>181</v>
      </c>
      <c r="D93" s="3" t="s">
        <v>304</v>
      </c>
      <c r="E93" s="4" t="s">
        <v>310</v>
      </c>
      <c r="F93" s="5">
        <v>20000</v>
      </c>
      <c r="G93" s="11">
        <v>6000</v>
      </c>
      <c r="H93" s="12">
        <f t="shared" si="3"/>
        <v>3600</v>
      </c>
      <c r="I93" s="6">
        <f t="shared" si="4"/>
        <v>1800</v>
      </c>
      <c r="J93" s="4" t="s">
        <v>311</v>
      </c>
    </row>
    <row r="94" spans="1:10" ht="71.25" x14ac:dyDescent="0.2">
      <c r="A94" s="1">
        <v>101</v>
      </c>
      <c r="B94" s="14" t="s">
        <v>312</v>
      </c>
      <c r="C94" s="1" t="s">
        <v>181</v>
      </c>
      <c r="D94" s="3" t="s">
        <v>304</v>
      </c>
      <c r="E94" s="4" t="s">
        <v>313</v>
      </c>
      <c r="F94" s="5">
        <v>25000</v>
      </c>
      <c r="G94" s="11">
        <v>7500</v>
      </c>
      <c r="H94" s="12">
        <f t="shared" si="3"/>
        <v>4500</v>
      </c>
      <c r="I94" s="6">
        <f t="shared" si="4"/>
        <v>2250</v>
      </c>
      <c r="J94" s="4" t="s">
        <v>314</v>
      </c>
    </row>
    <row r="95" spans="1:10" ht="42.75" x14ac:dyDescent="0.2">
      <c r="A95" s="1">
        <v>102</v>
      </c>
      <c r="B95" s="14" t="s">
        <v>315</v>
      </c>
      <c r="C95" s="1" t="s">
        <v>181</v>
      </c>
      <c r="D95" s="3" t="s">
        <v>304</v>
      </c>
      <c r="E95" s="4" t="s">
        <v>316</v>
      </c>
      <c r="F95" s="5">
        <v>104000</v>
      </c>
      <c r="G95" s="11">
        <v>31200</v>
      </c>
      <c r="H95" s="12">
        <f t="shared" si="3"/>
        <v>18720</v>
      </c>
      <c r="I95" s="6">
        <f t="shared" si="4"/>
        <v>9360</v>
      </c>
      <c r="J95" s="4" t="s">
        <v>317</v>
      </c>
    </row>
    <row r="96" spans="1:10" ht="42.75" x14ac:dyDescent="0.2">
      <c r="A96" s="1">
        <v>103</v>
      </c>
      <c r="B96" s="14" t="s">
        <v>318</v>
      </c>
      <c r="C96" s="1" t="s">
        <v>181</v>
      </c>
      <c r="D96" s="3" t="s">
        <v>319</v>
      </c>
      <c r="E96" s="4" t="s">
        <v>320</v>
      </c>
      <c r="F96" s="5">
        <v>45000</v>
      </c>
      <c r="G96" s="11">
        <v>13500</v>
      </c>
      <c r="H96" s="12">
        <f t="shared" si="3"/>
        <v>8100</v>
      </c>
      <c r="I96" s="6">
        <f t="shared" si="4"/>
        <v>4050</v>
      </c>
      <c r="J96" s="4" t="s">
        <v>321</v>
      </c>
    </row>
    <row r="97" spans="1:10" ht="71.25" x14ac:dyDescent="0.2">
      <c r="A97" s="1">
        <v>104</v>
      </c>
      <c r="B97" s="14" t="s">
        <v>322</v>
      </c>
      <c r="C97" s="1" t="s">
        <v>181</v>
      </c>
      <c r="D97" s="3" t="s">
        <v>319</v>
      </c>
      <c r="E97" s="4" t="s">
        <v>323</v>
      </c>
      <c r="F97" s="5">
        <v>60000</v>
      </c>
      <c r="G97" s="11">
        <v>18000</v>
      </c>
      <c r="H97" s="12">
        <f t="shared" si="3"/>
        <v>10800</v>
      </c>
      <c r="I97" s="6">
        <f t="shared" si="4"/>
        <v>5400</v>
      </c>
      <c r="J97" s="4" t="s">
        <v>324</v>
      </c>
    </row>
    <row r="98" spans="1:10" ht="71.25" x14ac:dyDescent="0.2">
      <c r="A98" s="1">
        <v>105</v>
      </c>
      <c r="B98" s="14" t="s">
        <v>325</v>
      </c>
      <c r="C98" s="1" t="s">
        <v>181</v>
      </c>
      <c r="D98" s="3" t="s">
        <v>326</v>
      </c>
      <c r="E98" s="4" t="s">
        <v>327</v>
      </c>
      <c r="F98" s="5">
        <v>55000</v>
      </c>
      <c r="G98" s="11">
        <v>16500</v>
      </c>
      <c r="H98" s="12">
        <f t="shared" si="3"/>
        <v>9900</v>
      </c>
      <c r="I98" s="6">
        <f t="shared" si="4"/>
        <v>4950</v>
      </c>
      <c r="J98" s="4" t="s">
        <v>328</v>
      </c>
    </row>
    <row r="99" spans="1:10" ht="42.75" x14ac:dyDescent="0.2">
      <c r="A99" s="1">
        <v>106</v>
      </c>
      <c r="B99" s="14" t="s">
        <v>329</v>
      </c>
      <c r="C99" s="1" t="s">
        <v>181</v>
      </c>
      <c r="D99" s="3" t="s">
        <v>330</v>
      </c>
      <c r="E99" s="4" t="s">
        <v>331</v>
      </c>
      <c r="F99" s="5">
        <v>40000</v>
      </c>
      <c r="G99" s="11">
        <v>12000</v>
      </c>
      <c r="H99" s="12">
        <f t="shared" si="3"/>
        <v>7200</v>
      </c>
      <c r="I99" s="6">
        <f t="shared" si="4"/>
        <v>3600</v>
      </c>
      <c r="J99" s="4" t="s">
        <v>332</v>
      </c>
    </row>
    <row r="100" spans="1:10" ht="42.75" x14ac:dyDescent="0.2">
      <c r="A100" s="1">
        <v>107</v>
      </c>
      <c r="B100" s="14" t="s">
        <v>333</v>
      </c>
      <c r="C100" s="1" t="s">
        <v>181</v>
      </c>
      <c r="D100" s="3" t="s">
        <v>330</v>
      </c>
      <c r="E100" s="4" t="s">
        <v>334</v>
      </c>
      <c r="F100" s="5">
        <v>45000</v>
      </c>
      <c r="G100" s="11">
        <v>13500</v>
      </c>
      <c r="H100" s="12">
        <f t="shared" si="3"/>
        <v>8100</v>
      </c>
      <c r="I100" s="6">
        <f t="shared" si="4"/>
        <v>4050</v>
      </c>
      <c r="J100" s="4" t="s">
        <v>335</v>
      </c>
    </row>
    <row r="101" spans="1:10" ht="57" x14ac:dyDescent="0.2">
      <c r="A101" s="1">
        <v>108</v>
      </c>
      <c r="B101" s="14" t="s">
        <v>336</v>
      </c>
      <c r="C101" s="1" t="s">
        <v>181</v>
      </c>
      <c r="D101" s="3" t="s">
        <v>337</v>
      </c>
      <c r="E101" s="4" t="s">
        <v>338</v>
      </c>
      <c r="F101" s="5">
        <v>35000</v>
      </c>
      <c r="G101" s="11">
        <v>10500</v>
      </c>
      <c r="H101" s="12">
        <f t="shared" si="3"/>
        <v>6300</v>
      </c>
      <c r="I101" s="6">
        <f t="shared" si="4"/>
        <v>3150</v>
      </c>
      <c r="J101" s="4" t="s">
        <v>376</v>
      </c>
    </row>
    <row r="102" spans="1:10" ht="30" customHeight="1" x14ac:dyDescent="0.2">
      <c r="D102" s="3" t="s">
        <v>339</v>
      </c>
      <c r="F102" s="5">
        <v>4726000</v>
      </c>
      <c r="G102" s="11">
        <v>1952400</v>
      </c>
      <c r="H102" s="12">
        <f>SUM(H3:H101)</f>
        <v>1171440</v>
      </c>
      <c r="I102" s="6">
        <f>SUM(I3:I101)</f>
        <v>588270</v>
      </c>
    </row>
    <row r="103" spans="1:10" x14ac:dyDescent="0.2">
      <c r="G103" s="6">
        <v>49500</v>
      </c>
      <c r="H103" s="6">
        <f>MAX(H3:H101)</f>
        <v>29700</v>
      </c>
      <c r="J103" s="4" t="s">
        <v>340</v>
      </c>
    </row>
    <row r="104" spans="1:10" x14ac:dyDescent="0.2">
      <c r="G104" s="6">
        <v>6000</v>
      </c>
      <c r="H104" s="6">
        <f>MIN(H3:H101)</f>
        <v>3600</v>
      </c>
      <c r="J104" s="4" t="s">
        <v>341</v>
      </c>
    </row>
  </sheetData>
  <mergeCells count="1">
    <mergeCell ref="G1:I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เวิร์กชีต</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2018-10-03T09:02:41Z</dcterms:created>
  <dcterms:modified xsi:type="dcterms:W3CDTF">2018-10-30T04:36:25Z</dcterms:modified>
</cp:coreProperties>
</file>